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 activeTab="1"/>
  </bookViews>
  <sheets>
    <sheet name="Awards B VOc " sheetId="1" r:id="rId1"/>
    <sheet name="Lect B Voc" sheetId="2" r:id="rId2"/>
    <sheet name="Fine B VOC (FP)" sheetId="3" r:id="rId3"/>
  </sheets>
  <calcPr calcId="124519"/>
</workbook>
</file>

<file path=xl/calcChain.xml><?xml version="1.0" encoding="utf-8"?>
<calcChain xmlns="http://schemas.openxmlformats.org/spreadsheetml/2006/main">
  <c r="K49" i="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5"/>
  <c r="E47" i="3"/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"/>
  <c r="J48" i="2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<sst xmlns="http://schemas.openxmlformats.org/spreadsheetml/2006/main" count="206" uniqueCount="78">
  <si>
    <t>Roll No.</t>
  </si>
  <si>
    <t>Remarks E/NE</t>
  </si>
  <si>
    <t>%age</t>
  </si>
  <si>
    <t>April MST</t>
  </si>
  <si>
    <t xml:space="preserve">          RESULT</t>
  </si>
  <si>
    <t xml:space="preserve">      B.Voc. Food Processing</t>
  </si>
  <si>
    <t>Subject: Punjabi  M.Marks 75</t>
  </si>
  <si>
    <t>Subject : meat processing M.Marks 75</t>
  </si>
  <si>
    <t>Subject : Bakery &amp; confectionaryM.Marks 75</t>
  </si>
  <si>
    <t>Subject : Food safety  M.Marks 75</t>
  </si>
  <si>
    <t>Subject: PD M.Marks 75</t>
  </si>
  <si>
    <t>ab</t>
  </si>
  <si>
    <t>(T.marks in All Subjects) M.Marks 375</t>
  </si>
  <si>
    <t>NE</t>
  </si>
  <si>
    <t>Lecture statements Dec.2014</t>
  </si>
  <si>
    <t>April</t>
  </si>
  <si>
    <t>CLASS ____________</t>
  </si>
  <si>
    <t>B.Voc. Food Processing</t>
  </si>
  <si>
    <t>S.No.</t>
  </si>
  <si>
    <t>Name</t>
  </si>
  <si>
    <t>Subject :Punjabi  (max. lectures 08)</t>
  </si>
  <si>
    <t>Subject :Introduction to dairy &amp; meat proceesing (max.lectures 47)</t>
  </si>
  <si>
    <t>Subject: Introduction to bakery &amp; confectionary (max. lectures 55)</t>
  </si>
  <si>
    <t>Subject : Basics of food safety (max. lectures 60)</t>
  </si>
  <si>
    <t>Subject: Persanality development (max.Lecture 37)</t>
  </si>
  <si>
    <t xml:space="preserve">(T.lectures in All Subjects 207) </t>
  </si>
  <si>
    <t>deficiency75% (155)</t>
  </si>
  <si>
    <t>Remarks(E/NE)</t>
  </si>
  <si>
    <t>Harinder Kaur</t>
  </si>
  <si>
    <t>E</t>
  </si>
  <si>
    <t>Jaspreet Kaur</t>
  </si>
  <si>
    <t>Kuldeep Kaur</t>
  </si>
  <si>
    <t>Manpreet Kaur</t>
  </si>
  <si>
    <t>Karamjit Kaur</t>
  </si>
  <si>
    <t>Harpreet Kaur</t>
  </si>
  <si>
    <t>Veeran Rani</t>
  </si>
  <si>
    <t>Dharminder Singh</t>
  </si>
  <si>
    <t>Pardeep Singh</t>
  </si>
  <si>
    <t>Satkar Singh</t>
  </si>
  <si>
    <t>Ajay Kumar</t>
  </si>
  <si>
    <t>Gurwinder Singh</t>
  </si>
  <si>
    <t>Deepak Kumar</t>
  </si>
  <si>
    <t>Jagtar Singh</t>
  </si>
  <si>
    <t>Inderjeet Singh</t>
  </si>
  <si>
    <t>Harkaran Singh</t>
  </si>
  <si>
    <t>Pawandeep Singh</t>
  </si>
  <si>
    <t>Jagdeep Singh</t>
  </si>
  <si>
    <t>Harwinder Singh</t>
  </si>
  <si>
    <t>Jaswinder Singh</t>
  </si>
  <si>
    <t>Anterpreet Singh</t>
  </si>
  <si>
    <t>Surjit Singh</t>
  </si>
  <si>
    <t>Paramjeet Singh</t>
  </si>
  <si>
    <t>Harmandeep Singh</t>
  </si>
  <si>
    <t>Gurcharan Singh</t>
  </si>
  <si>
    <t>Jashanpreet Singh</t>
  </si>
  <si>
    <t>Amar Nath</t>
  </si>
  <si>
    <t>Sukhchain Singh</t>
  </si>
  <si>
    <t>Balwinder Singh</t>
  </si>
  <si>
    <t>Kamalpreet Singh</t>
  </si>
  <si>
    <t>Kulwinder Singh</t>
  </si>
  <si>
    <t>Manpreet Singh</t>
  </si>
  <si>
    <t>Rajwant Singh</t>
  </si>
  <si>
    <t>Sonu</t>
  </si>
  <si>
    <t>Hirdesh Kumar</t>
  </si>
  <si>
    <t>Jagjit Singh</t>
  </si>
  <si>
    <t>Aatish Kumar</t>
  </si>
  <si>
    <t>Nand Lal</t>
  </si>
  <si>
    <t>Lovedeep Kalra</t>
  </si>
  <si>
    <t>Diwakar Kalia</t>
  </si>
  <si>
    <t>Sukhvir Singh</t>
  </si>
  <si>
    <t>Fine List B VOC (Food processing)  April2015</t>
  </si>
  <si>
    <t>Paper Elig.</t>
  </si>
  <si>
    <t>Ppaper Ab fine</t>
  </si>
  <si>
    <t>Lect Elig.</t>
  </si>
  <si>
    <t>Fine</t>
  </si>
  <si>
    <t xml:space="preserve">Total </t>
  </si>
  <si>
    <t xml:space="preserve">% age </t>
  </si>
  <si>
    <t>Av.Lect.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</si>
</sst>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top" wrapText="1"/>
    </xf>
    <xf numFmtId="0" fontId="4" fillId="0" borderId="1" xfId="1" applyBorder="1" applyAlignment="1" applyProtection="1"/>
    <xf numFmtId="0" fontId="5" fillId="0" borderId="0" xfId="0" applyFont="1"/>
    <xf numFmtId="0" fontId="0" fillId="0" borderId="0" xfId="0" applyAlignment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1" xfId="0" applyNumberFormat="1" applyBorder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opLeftCell="A16" workbookViewId="0">
      <selection activeCell="A4" sqref="A4:I48"/>
    </sheetView>
  </sheetViews>
  <sheetFormatPr defaultRowHeight="15"/>
  <cols>
    <col min="1" max="1" width="9.28515625" customWidth="1"/>
    <col min="2" max="2" width="10.42578125" customWidth="1"/>
    <col min="3" max="3" width="10.28515625" customWidth="1"/>
    <col min="4" max="4" width="14.42578125" customWidth="1"/>
    <col min="5" max="6" width="13.140625" customWidth="1"/>
    <col min="7" max="8" width="14" customWidth="1"/>
    <col min="9" max="9" width="10.85546875" customWidth="1"/>
    <col min="10" max="10" width="8.5703125" customWidth="1"/>
  </cols>
  <sheetData>
    <row r="1" spans="1:11" ht="23.25">
      <c r="A1" s="3"/>
      <c r="B1" s="3" t="s">
        <v>4</v>
      </c>
      <c r="C1" s="3"/>
      <c r="D1" s="3" t="s">
        <v>3</v>
      </c>
      <c r="E1" s="3"/>
      <c r="F1" s="3"/>
      <c r="G1" s="13"/>
    </row>
    <row r="2" spans="1:11" ht="23.25">
      <c r="A2" s="3"/>
      <c r="B2" s="3" t="s">
        <v>5</v>
      </c>
      <c r="C2" s="3"/>
      <c r="D2" s="3"/>
      <c r="E2" s="3"/>
      <c r="F2" s="12"/>
      <c r="G2" s="3"/>
      <c r="H2" s="3"/>
    </row>
    <row r="3" spans="1:11" ht="18.75" customHeight="1">
      <c r="A3" s="3"/>
      <c r="C3" s="3"/>
      <c r="D3" s="3"/>
      <c r="E3" s="3"/>
      <c r="F3" s="3"/>
      <c r="G3" s="3"/>
      <c r="H3" s="3"/>
    </row>
    <row r="4" spans="1:11" ht="83.25" customHeight="1">
      <c r="A4" s="4" t="s">
        <v>0</v>
      </c>
      <c r="B4" s="2" t="s">
        <v>6</v>
      </c>
      <c r="C4" s="8" t="s">
        <v>7</v>
      </c>
      <c r="D4" s="8" t="s">
        <v>8</v>
      </c>
      <c r="E4" s="2" t="s">
        <v>9</v>
      </c>
      <c r="F4" s="2" t="s">
        <v>10</v>
      </c>
      <c r="G4" s="2" t="s">
        <v>12</v>
      </c>
      <c r="H4" s="2" t="s">
        <v>2</v>
      </c>
      <c r="I4" s="2" t="s">
        <v>1</v>
      </c>
      <c r="K4" s="10"/>
    </row>
    <row r="5" spans="1:11">
      <c r="A5" s="4">
        <v>2501</v>
      </c>
      <c r="B5" s="5">
        <v>15</v>
      </c>
      <c r="C5" s="1">
        <v>44</v>
      </c>
      <c r="D5" s="1">
        <v>39</v>
      </c>
      <c r="E5" s="1">
        <v>33</v>
      </c>
      <c r="F5" s="1">
        <v>48</v>
      </c>
      <c r="G5" s="1">
        <f t="shared" ref="G5:G21" si="0">SUM(B5:F5)</f>
        <v>179</v>
      </c>
      <c r="H5" s="17">
        <f>(G5/375)*100</f>
        <v>47.733333333333334</v>
      </c>
      <c r="I5" s="1"/>
    </row>
    <row r="6" spans="1:11">
      <c r="A6" s="4">
        <v>2502</v>
      </c>
      <c r="B6" s="5">
        <v>25</v>
      </c>
      <c r="C6" s="1">
        <v>33</v>
      </c>
      <c r="D6" s="11">
        <v>44</v>
      </c>
      <c r="E6" s="1">
        <v>29</v>
      </c>
      <c r="F6" s="1">
        <v>47</v>
      </c>
      <c r="G6" s="1">
        <f t="shared" si="0"/>
        <v>178</v>
      </c>
      <c r="H6" s="17">
        <f t="shared" ref="H6:H48" si="1">(G6/375)*100</f>
        <v>47.466666666666669</v>
      </c>
      <c r="I6" s="1"/>
    </row>
    <row r="7" spans="1:11">
      <c r="A7" s="4">
        <v>2503</v>
      </c>
      <c r="B7" s="5">
        <v>33</v>
      </c>
      <c r="C7" s="1">
        <v>42</v>
      </c>
      <c r="D7" s="1">
        <v>32</v>
      </c>
      <c r="E7" s="1">
        <v>26</v>
      </c>
      <c r="F7" s="1">
        <v>48</v>
      </c>
      <c r="G7" s="1">
        <f t="shared" si="0"/>
        <v>181</v>
      </c>
      <c r="H7" s="17">
        <f t="shared" si="1"/>
        <v>48.266666666666666</v>
      </c>
      <c r="I7" s="1"/>
    </row>
    <row r="8" spans="1:11">
      <c r="A8" s="4">
        <v>2505</v>
      </c>
      <c r="B8" s="5">
        <v>51</v>
      </c>
      <c r="C8" s="1">
        <v>42</v>
      </c>
      <c r="D8" s="1">
        <v>51</v>
      </c>
      <c r="E8" s="1">
        <v>37</v>
      </c>
      <c r="F8" s="1">
        <v>54</v>
      </c>
      <c r="G8" s="1">
        <f t="shared" si="0"/>
        <v>235</v>
      </c>
      <c r="H8" s="17">
        <f t="shared" si="1"/>
        <v>62.666666666666671</v>
      </c>
      <c r="I8" s="1"/>
    </row>
    <row r="9" spans="1:11">
      <c r="A9" s="4">
        <v>2506</v>
      </c>
      <c r="B9" s="5">
        <v>44</v>
      </c>
      <c r="C9" s="1">
        <v>45</v>
      </c>
      <c r="D9" s="1">
        <v>45</v>
      </c>
      <c r="E9" s="1">
        <v>35</v>
      </c>
      <c r="F9" s="1">
        <v>44</v>
      </c>
      <c r="G9" s="1">
        <f t="shared" si="0"/>
        <v>213</v>
      </c>
      <c r="H9" s="17">
        <f t="shared" si="1"/>
        <v>56.8</v>
      </c>
      <c r="I9" s="1"/>
    </row>
    <row r="10" spans="1:11">
      <c r="A10" s="4">
        <v>2507</v>
      </c>
      <c r="B10" s="5">
        <v>35</v>
      </c>
      <c r="C10" s="1">
        <v>38</v>
      </c>
      <c r="D10" s="1">
        <v>37</v>
      </c>
      <c r="E10" s="1">
        <v>30</v>
      </c>
      <c r="F10" s="1">
        <v>46</v>
      </c>
      <c r="G10" s="1">
        <f t="shared" si="0"/>
        <v>186</v>
      </c>
      <c r="H10" s="17">
        <f t="shared" si="1"/>
        <v>49.6</v>
      </c>
      <c r="I10" s="1"/>
    </row>
    <row r="11" spans="1:11">
      <c r="A11" s="4">
        <v>2508</v>
      </c>
      <c r="B11" s="5">
        <v>39</v>
      </c>
      <c r="C11" s="1">
        <v>43</v>
      </c>
      <c r="D11" s="1">
        <v>54</v>
      </c>
      <c r="E11" s="1">
        <v>36</v>
      </c>
      <c r="F11" s="1">
        <v>55</v>
      </c>
      <c r="G11" s="1">
        <f t="shared" si="0"/>
        <v>227</v>
      </c>
      <c r="H11" s="17">
        <f t="shared" si="1"/>
        <v>60.533333333333331</v>
      </c>
      <c r="I11" s="1"/>
    </row>
    <row r="12" spans="1:11">
      <c r="A12" s="4">
        <v>2510</v>
      </c>
      <c r="B12" s="5">
        <v>28</v>
      </c>
      <c r="C12" s="1">
        <v>42</v>
      </c>
      <c r="D12" s="1">
        <v>45</v>
      </c>
      <c r="E12" s="1">
        <v>43</v>
      </c>
      <c r="F12" s="1">
        <v>47</v>
      </c>
      <c r="G12" s="1">
        <f t="shared" si="0"/>
        <v>205</v>
      </c>
      <c r="H12" s="17">
        <f t="shared" si="1"/>
        <v>54.666666666666664</v>
      </c>
      <c r="I12" s="1"/>
    </row>
    <row r="13" spans="1:11">
      <c r="A13" s="4">
        <v>2551</v>
      </c>
      <c r="B13" s="5">
        <v>25</v>
      </c>
      <c r="C13" s="1">
        <v>15</v>
      </c>
      <c r="D13" s="1">
        <v>17</v>
      </c>
      <c r="E13" s="1">
        <v>10</v>
      </c>
      <c r="F13" s="1">
        <v>39</v>
      </c>
      <c r="G13" s="1">
        <f t="shared" si="0"/>
        <v>106</v>
      </c>
      <c r="H13" s="17">
        <f t="shared" si="1"/>
        <v>28.266666666666669</v>
      </c>
      <c r="I13" s="1"/>
    </row>
    <row r="14" spans="1:11">
      <c r="A14" s="4">
        <v>2553</v>
      </c>
      <c r="B14" s="5">
        <v>25</v>
      </c>
      <c r="C14" s="1">
        <v>15</v>
      </c>
      <c r="D14" s="1">
        <v>20</v>
      </c>
      <c r="E14" s="1">
        <v>6</v>
      </c>
      <c r="F14" s="1">
        <v>33</v>
      </c>
      <c r="G14" s="1">
        <f t="shared" si="0"/>
        <v>99</v>
      </c>
      <c r="H14" s="17">
        <f t="shared" si="1"/>
        <v>26.400000000000002</v>
      </c>
      <c r="I14" s="1"/>
    </row>
    <row r="15" spans="1:11">
      <c r="A15" s="4">
        <v>2554</v>
      </c>
      <c r="B15" s="5">
        <v>15</v>
      </c>
      <c r="C15" s="1">
        <v>17</v>
      </c>
      <c r="D15" s="1">
        <v>14</v>
      </c>
      <c r="E15" s="1">
        <v>22</v>
      </c>
      <c r="F15" s="1">
        <v>27</v>
      </c>
      <c r="G15" s="1">
        <f t="shared" si="0"/>
        <v>95</v>
      </c>
      <c r="H15" s="17">
        <f t="shared" si="1"/>
        <v>25.333333333333336</v>
      </c>
      <c r="I15" s="1"/>
    </row>
    <row r="16" spans="1:11">
      <c r="A16" s="4">
        <v>2555</v>
      </c>
      <c r="B16" s="5">
        <v>30</v>
      </c>
      <c r="C16" s="1">
        <v>31</v>
      </c>
      <c r="D16" s="1">
        <v>26</v>
      </c>
      <c r="E16" s="1">
        <v>18</v>
      </c>
      <c r="F16" s="1">
        <v>34</v>
      </c>
      <c r="G16" s="1">
        <f t="shared" si="0"/>
        <v>139</v>
      </c>
      <c r="H16" s="17">
        <f t="shared" si="1"/>
        <v>37.066666666666663</v>
      </c>
      <c r="I16" s="1"/>
    </row>
    <row r="17" spans="1:10">
      <c r="A17" s="4">
        <v>2556</v>
      </c>
      <c r="B17" s="5">
        <v>28</v>
      </c>
      <c r="C17" s="1">
        <v>28</v>
      </c>
      <c r="D17" s="1">
        <v>38</v>
      </c>
      <c r="E17" s="1">
        <v>26</v>
      </c>
      <c r="F17" s="1">
        <v>27</v>
      </c>
      <c r="G17" s="1">
        <f t="shared" si="0"/>
        <v>147</v>
      </c>
      <c r="H17" s="17">
        <f t="shared" si="1"/>
        <v>39.200000000000003</v>
      </c>
      <c r="I17" s="1"/>
    </row>
    <row r="18" spans="1:10">
      <c r="A18" s="4">
        <v>2557</v>
      </c>
      <c r="B18" s="5">
        <v>30</v>
      </c>
      <c r="C18" s="1">
        <v>44</v>
      </c>
      <c r="D18" s="1">
        <v>42</v>
      </c>
      <c r="E18" s="1">
        <v>40</v>
      </c>
      <c r="F18" s="1">
        <v>38</v>
      </c>
      <c r="G18" s="1">
        <f t="shared" si="0"/>
        <v>194</v>
      </c>
      <c r="H18" s="17">
        <f t="shared" si="1"/>
        <v>51.733333333333334</v>
      </c>
      <c r="I18" s="1"/>
    </row>
    <row r="19" spans="1:10">
      <c r="A19" s="4">
        <v>2558</v>
      </c>
      <c r="B19" s="5">
        <v>25</v>
      </c>
      <c r="C19" s="1" t="s">
        <v>11</v>
      </c>
      <c r="D19" s="1" t="s">
        <v>11</v>
      </c>
      <c r="E19" s="1" t="s">
        <v>11</v>
      </c>
      <c r="F19" s="1" t="s">
        <v>11</v>
      </c>
      <c r="G19" s="1">
        <f t="shared" si="0"/>
        <v>25</v>
      </c>
      <c r="H19" s="17">
        <f t="shared" si="1"/>
        <v>6.666666666666667</v>
      </c>
      <c r="I19" s="1" t="s">
        <v>13</v>
      </c>
    </row>
    <row r="20" spans="1:10">
      <c r="A20" s="4">
        <v>2559</v>
      </c>
      <c r="B20" s="5">
        <v>28</v>
      </c>
      <c r="C20" s="1">
        <v>5</v>
      </c>
      <c r="D20" s="1">
        <v>14</v>
      </c>
      <c r="E20" s="1">
        <v>15</v>
      </c>
      <c r="F20" s="1">
        <v>38</v>
      </c>
      <c r="G20" s="1">
        <f t="shared" si="0"/>
        <v>100</v>
      </c>
      <c r="H20" s="17">
        <f t="shared" si="1"/>
        <v>26.666666666666668</v>
      </c>
      <c r="I20" s="1"/>
    </row>
    <row r="21" spans="1:10">
      <c r="A21" s="4">
        <v>2560</v>
      </c>
      <c r="B21" s="5">
        <v>25</v>
      </c>
      <c r="C21" s="1" t="s">
        <v>11</v>
      </c>
      <c r="D21" s="1">
        <v>7</v>
      </c>
      <c r="E21" s="1">
        <v>3</v>
      </c>
      <c r="F21" s="1">
        <v>17</v>
      </c>
      <c r="G21" s="1">
        <f t="shared" si="0"/>
        <v>52</v>
      </c>
      <c r="H21" s="17">
        <f t="shared" si="1"/>
        <v>13.866666666666665</v>
      </c>
      <c r="I21" s="1" t="s">
        <v>13</v>
      </c>
      <c r="J21" s="9"/>
    </row>
    <row r="22" spans="1:10">
      <c r="A22" s="4">
        <v>2561</v>
      </c>
      <c r="B22" s="5">
        <v>30</v>
      </c>
      <c r="C22" s="1">
        <v>6</v>
      </c>
      <c r="D22" s="1">
        <v>5</v>
      </c>
      <c r="E22" s="1">
        <v>15</v>
      </c>
      <c r="F22" s="1">
        <v>35</v>
      </c>
      <c r="G22" s="1">
        <f>SUM(B22:F22)</f>
        <v>91</v>
      </c>
      <c r="H22" s="17">
        <f t="shared" si="1"/>
        <v>24.266666666666666</v>
      </c>
      <c r="I22" s="1" t="s">
        <v>13</v>
      </c>
    </row>
    <row r="23" spans="1:10">
      <c r="A23" s="4">
        <v>2562</v>
      </c>
      <c r="B23" s="5" t="s">
        <v>11</v>
      </c>
      <c r="C23" s="1">
        <v>14</v>
      </c>
      <c r="D23" s="1">
        <v>21</v>
      </c>
      <c r="E23" s="1">
        <v>21</v>
      </c>
      <c r="F23" s="1">
        <v>38</v>
      </c>
      <c r="G23" s="1">
        <f>SUM(C23:F23)</f>
        <v>94</v>
      </c>
      <c r="H23" s="17">
        <f t="shared" si="1"/>
        <v>25.066666666666666</v>
      </c>
      <c r="I23" s="1"/>
    </row>
    <row r="24" spans="1:10">
      <c r="A24" s="4">
        <v>2566</v>
      </c>
      <c r="B24" s="5" t="s">
        <v>11</v>
      </c>
      <c r="C24" s="1">
        <v>5</v>
      </c>
      <c r="D24" s="1">
        <v>2</v>
      </c>
      <c r="E24" s="1">
        <v>4</v>
      </c>
      <c r="F24" s="1">
        <v>17</v>
      </c>
      <c r="G24" s="1">
        <f>SUM(C24:F24)</f>
        <v>28</v>
      </c>
      <c r="H24" s="17">
        <f t="shared" si="1"/>
        <v>7.4666666666666677</v>
      </c>
      <c r="I24" s="1" t="s">
        <v>13</v>
      </c>
    </row>
    <row r="25" spans="1:10">
      <c r="A25" s="4">
        <v>2667</v>
      </c>
      <c r="B25" s="5">
        <v>12</v>
      </c>
      <c r="C25" s="1">
        <v>11</v>
      </c>
      <c r="D25" s="1">
        <v>9</v>
      </c>
      <c r="E25" s="1">
        <v>4</v>
      </c>
      <c r="F25" s="1">
        <v>17</v>
      </c>
      <c r="G25" s="1">
        <f>SUM(B25:F25)</f>
        <v>53</v>
      </c>
      <c r="H25" s="17">
        <f t="shared" si="1"/>
        <v>14.133333333333335</v>
      </c>
      <c r="I25" s="1" t="s">
        <v>13</v>
      </c>
    </row>
    <row r="26" spans="1:10">
      <c r="A26" s="4">
        <v>2568</v>
      </c>
      <c r="B26" s="5">
        <v>26</v>
      </c>
      <c r="C26" s="1">
        <v>5</v>
      </c>
      <c r="D26" s="1" t="s">
        <v>11</v>
      </c>
      <c r="E26" s="1">
        <v>5</v>
      </c>
      <c r="F26" s="1">
        <v>19</v>
      </c>
      <c r="G26" s="1">
        <f>SUM(B26:F26)</f>
        <v>55</v>
      </c>
      <c r="H26" s="17">
        <f t="shared" si="1"/>
        <v>14.666666666666666</v>
      </c>
      <c r="I26" s="1" t="s">
        <v>13</v>
      </c>
    </row>
    <row r="27" spans="1:10">
      <c r="A27" s="4">
        <v>2569</v>
      </c>
      <c r="B27" s="5">
        <v>26</v>
      </c>
      <c r="C27" s="1">
        <v>9</v>
      </c>
      <c r="D27" s="1">
        <v>2</v>
      </c>
      <c r="E27" s="1">
        <v>4</v>
      </c>
      <c r="F27" s="1">
        <v>35</v>
      </c>
      <c r="G27" s="1">
        <f>SUM(B27:F27)</f>
        <v>76</v>
      </c>
      <c r="H27" s="17">
        <f t="shared" si="1"/>
        <v>20.266666666666666</v>
      </c>
      <c r="I27" s="1" t="s">
        <v>13</v>
      </c>
    </row>
    <row r="28" spans="1:10">
      <c r="A28" s="4">
        <v>2570</v>
      </c>
      <c r="B28" s="5">
        <v>28</v>
      </c>
      <c r="C28" s="1">
        <v>37</v>
      </c>
      <c r="D28" s="1">
        <v>26</v>
      </c>
      <c r="E28" s="1">
        <v>32</v>
      </c>
      <c r="F28" s="1">
        <v>54</v>
      </c>
      <c r="G28" s="1">
        <f>SUM(B28:F28)</f>
        <v>177</v>
      </c>
      <c r="H28" s="17">
        <f t="shared" si="1"/>
        <v>47.199999999999996</v>
      </c>
      <c r="I28" s="1"/>
    </row>
    <row r="29" spans="1:10">
      <c r="A29" s="4">
        <v>2571</v>
      </c>
      <c r="B29" s="5" t="s">
        <v>11</v>
      </c>
      <c r="C29" s="1">
        <v>2</v>
      </c>
      <c r="D29" s="1">
        <v>2</v>
      </c>
      <c r="E29" s="1">
        <v>3</v>
      </c>
      <c r="F29" s="1">
        <v>9</v>
      </c>
      <c r="G29" s="1">
        <f>SUM(C29:F29)</f>
        <v>16</v>
      </c>
      <c r="H29" s="17">
        <f t="shared" si="1"/>
        <v>4.2666666666666666</v>
      </c>
      <c r="I29" s="1" t="s">
        <v>13</v>
      </c>
    </row>
    <row r="30" spans="1:10">
      <c r="A30" s="4">
        <v>2573</v>
      </c>
      <c r="B30" s="5" t="s">
        <v>11</v>
      </c>
      <c r="C30" s="1">
        <v>2</v>
      </c>
      <c r="D30" s="1">
        <v>2</v>
      </c>
      <c r="E30" s="1">
        <v>2</v>
      </c>
      <c r="F30" s="1">
        <v>21</v>
      </c>
      <c r="G30" s="1">
        <f>SUM(C30:F30)</f>
        <v>27</v>
      </c>
      <c r="H30" s="17">
        <f t="shared" si="1"/>
        <v>7.1999999999999993</v>
      </c>
      <c r="I30" s="1" t="s">
        <v>13</v>
      </c>
    </row>
    <row r="31" spans="1:10">
      <c r="A31" s="4">
        <v>2574</v>
      </c>
      <c r="B31" s="5" t="s">
        <v>11</v>
      </c>
      <c r="C31" s="1">
        <v>5</v>
      </c>
      <c r="D31" s="1">
        <v>3</v>
      </c>
      <c r="E31" s="1">
        <v>4</v>
      </c>
      <c r="F31" s="1">
        <v>17</v>
      </c>
      <c r="G31" s="1">
        <f>SUM(C31:F31)</f>
        <v>29</v>
      </c>
      <c r="H31" s="17">
        <f t="shared" si="1"/>
        <v>7.7333333333333334</v>
      </c>
      <c r="I31" s="1" t="s">
        <v>13</v>
      </c>
    </row>
    <row r="32" spans="1:10">
      <c r="A32" s="4">
        <v>2575</v>
      </c>
      <c r="B32" s="5">
        <v>25</v>
      </c>
      <c r="C32" s="1">
        <v>6</v>
      </c>
      <c r="D32" s="1">
        <v>5</v>
      </c>
      <c r="E32" s="1">
        <v>5</v>
      </c>
      <c r="F32" s="1">
        <v>9</v>
      </c>
      <c r="G32" s="1">
        <f>SUM(B32:F32)</f>
        <v>50</v>
      </c>
      <c r="H32" s="17">
        <f t="shared" si="1"/>
        <v>13.333333333333334</v>
      </c>
      <c r="I32" s="1" t="s">
        <v>13</v>
      </c>
    </row>
    <row r="33" spans="1:9">
      <c r="A33" s="4">
        <v>2576</v>
      </c>
      <c r="B33" s="5">
        <v>32</v>
      </c>
      <c r="C33" s="1">
        <v>52</v>
      </c>
      <c r="D33" s="1">
        <v>52</v>
      </c>
      <c r="E33" s="1">
        <v>44</v>
      </c>
      <c r="F33" s="1">
        <v>51</v>
      </c>
      <c r="G33" s="1">
        <f>SUM(B33:F33)</f>
        <v>231</v>
      </c>
      <c r="H33" s="17">
        <f t="shared" si="1"/>
        <v>61.6</v>
      </c>
      <c r="I33" s="1"/>
    </row>
    <row r="34" spans="1:9">
      <c r="A34" s="4">
        <v>2579</v>
      </c>
      <c r="B34" s="5" t="s">
        <v>11</v>
      </c>
      <c r="C34" s="1">
        <v>3</v>
      </c>
      <c r="D34" s="1">
        <v>2</v>
      </c>
      <c r="E34" s="1">
        <v>2</v>
      </c>
      <c r="F34" s="1">
        <v>9</v>
      </c>
      <c r="G34" s="1">
        <f>SUM(C34:F34)</f>
        <v>16</v>
      </c>
      <c r="H34" s="17">
        <f t="shared" si="1"/>
        <v>4.2666666666666666</v>
      </c>
      <c r="I34" s="1" t="s">
        <v>13</v>
      </c>
    </row>
    <row r="35" spans="1:9">
      <c r="A35" s="4">
        <v>2580</v>
      </c>
      <c r="B35" s="5" t="s">
        <v>11</v>
      </c>
      <c r="C35" s="1">
        <v>5</v>
      </c>
      <c r="D35" s="1">
        <v>1</v>
      </c>
      <c r="E35" s="1">
        <v>1</v>
      </c>
      <c r="F35" s="1">
        <v>8</v>
      </c>
      <c r="G35" s="1">
        <f>SUM(C35:F35)</f>
        <v>15</v>
      </c>
      <c r="H35" s="17">
        <f t="shared" si="1"/>
        <v>4</v>
      </c>
      <c r="I35" s="1" t="s">
        <v>13</v>
      </c>
    </row>
    <row r="36" spans="1:9">
      <c r="A36" s="4">
        <v>2581</v>
      </c>
      <c r="B36" s="5">
        <v>25</v>
      </c>
      <c r="C36" s="1">
        <v>2</v>
      </c>
      <c r="D36" s="1">
        <v>15</v>
      </c>
      <c r="E36" s="1">
        <v>14</v>
      </c>
      <c r="F36" s="1">
        <v>24</v>
      </c>
      <c r="G36" s="1">
        <f t="shared" ref="G36:G48" si="2">SUM(B36:F36)</f>
        <v>80</v>
      </c>
      <c r="H36" s="17">
        <f t="shared" si="1"/>
        <v>21.333333333333336</v>
      </c>
      <c r="I36" s="1" t="s">
        <v>13</v>
      </c>
    </row>
    <row r="37" spans="1:9">
      <c r="A37" s="4">
        <v>2584</v>
      </c>
      <c r="B37" s="5">
        <v>42</v>
      </c>
      <c r="C37" s="1">
        <v>40</v>
      </c>
      <c r="D37" s="1">
        <v>42</v>
      </c>
      <c r="E37" s="1">
        <v>26</v>
      </c>
      <c r="F37" s="1">
        <v>47</v>
      </c>
      <c r="G37" s="1">
        <f t="shared" si="2"/>
        <v>197</v>
      </c>
      <c r="H37" s="17">
        <f t="shared" si="1"/>
        <v>52.533333333333331</v>
      </c>
      <c r="I37" s="1"/>
    </row>
    <row r="38" spans="1:9">
      <c r="A38" s="4">
        <v>2586</v>
      </c>
      <c r="B38" s="5">
        <v>42</v>
      </c>
      <c r="C38" s="1">
        <v>44</v>
      </c>
      <c r="D38" s="1">
        <v>44</v>
      </c>
      <c r="E38" s="1">
        <v>35</v>
      </c>
      <c r="F38" s="1">
        <v>42</v>
      </c>
      <c r="G38" s="1">
        <f t="shared" si="2"/>
        <v>207</v>
      </c>
      <c r="H38" s="17">
        <f t="shared" si="1"/>
        <v>55.2</v>
      </c>
      <c r="I38" s="1"/>
    </row>
    <row r="39" spans="1:9">
      <c r="A39" s="4">
        <v>2587</v>
      </c>
      <c r="B39" s="5">
        <v>39</v>
      </c>
      <c r="C39" s="1">
        <v>43</v>
      </c>
      <c r="D39" s="1">
        <v>41</v>
      </c>
      <c r="E39" s="1">
        <v>36</v>
      </c>
      <c r="F39" s="1">
        <v>39</v>
      </c>
      <c r="G39" s="1">
        <f t="shared" si="2"/>
        <v>198</v>
      </c>
      <c r="H39" s="17">
        <f t="shared" si="1"/>
        <v>52.800000000000004</v>
      </c>
      <c r="I39" s="1"/>
    </row>
    <row r="40" spans="1:9">
      <c r="A40" s="4">
        <v>2588</v>
      </c>
      <c r="B40" s="5">
        <v>34</v>
      </c>
      <c r="C40" s="1">
        <v>43</v>
      </c>
      <c r="D40" s="1">
        <v>48</v>
      </c>
      <c r="E40" s="1">
        <v>41</v>
      </c>
      <c r="F40" s="1">
        <v>51</v>
      </c>
      <c r="G40" s="1">
        <f t="shared" si="2"/>
        <v>217</v>
      </c>
      <c r="H40" s="17">
        <f t="shared" si="1"/>
        <v>57.866666666666667</v>
      </c>
      <c r="I40" s="1"/>
    </row>
    <row r="41" spans="1:9">
      <c r="A41" s="4">
        <v>2589</v>
      </c>
      <c r="B41" s="5">
        <v>30</v>
      </c>
      <c r="C41" s="1">
        <v>49</v>
      </c>
      <c r="D41" s="1">
        <v>24</v>
      </c>
      <c r="E41" s="1">
        <v>30</v>
      </c>
      <c r="F41" s="1">
        <v>35</v>
      </c>
      <c r="G41" s="1">
        <f t="shared" si="2"/>
        <v>168</v>
      </c>
      <c r="H41" s="17">
        <f t="shared" si="1"/>
        <v>44.800000000000004</v>
      </c>
      <c r="I41" s="1"/>
    </row>
    <row r="42" spans="1:9">
      <c r="A42" s="4">
        <v>2590</v>
      </c>
      <c r="B42" s="5">
        <v>30</v>
      </c>
      <c r="C42" s="1">
        <v>17</v>
      </c>
      <c r="D42" s="1">
        <v>18</v>
      </c>
      <c r="E42" s="1">
        <v>24</v>
      </c>
      <c r="F42" s="1">
        <v>41</v>
      </c>
      <c r="G42" s="1">
        <f t="shared" si="2"/>
        <v>130</v>
      </c>
      <c r="H42" s="17">
        <f t="shared" si="1"/>
        <v>34.666666666666671</v>
      </c>
      <c r="I42" s="1"/>
    </row>
    <row r="43" spans="1:9">
      <c r="A43" s="4">
        <v>2591</v>
      </c>
      <c r="B43" s="5">
        <v>26</v>
      </c>
      <c r="C43" s="9">
        <v>20</v>
      </c>
      <c r="D43" s="1">
        <v>11</v>
      </c>
      <c r="E43" s="1">
        <v>31</v>
      </c>
      <c r="F43" s="1">
        <v>39</v>
      </c>
      <c r="G43" s="1">
        <f t="shared" si="2"/>
        <v>127</v>
      </c>
      <c r="H43" s="17">
        <f t="shared" si="1"/>
        <v>33.866666666666667</v>
      </c>
      <c r="I43" s="1"/>
    </row>
    <row r="44" spans="1:9">
      <c r="A44" s="4">
        <v>2597</v>
      </c>
      <c r="B44" s="5">
        <v>38</v>
      </c>
      <c r="C44" s="9">
        <v>28</v>
      </c>
      <c r="D44" s="1">
        <v>30</v>
      </c>
      <c r="E44" s="1">
        <v>32</v>
      </c>
      <c r="F44" s="1">
        <v>44</v>
      </c>
      <c r="G44" s="1">
        <f t="shared" si="2"/>
        <v>172</v>
      </c>
      <c r="H44" s="17">
        <f t="shared" si="1"/>
        <v>45.866666666666667</v>
      </c>
      <c r="I44" s="1"/>
    </row>
    <row r="45" spans="1:9">
      <c r="A45" s="4">
        <v>2598</v>
      </c>
      <c r="B45" s="5">
        <v>25</v>
      </c>
      <c r="C45" s="9">
        <v>18</v>
      </c>
      <c r="D45" s="9">
        <v>48</v>
      </c>
      <c r="E45" s="9">
        <v>37</v>
      </c>
      <c r="F45" s="9">
        <v>48</v>
      </c>
      <c r="G45" s="9">
        <f t="shared" si="2"/>
        <v>176</v>
      </c>
      <c r="H45" s="17">
        <f t="shared" si="1"/>
        <v>46.93333333333333</v>
      </c>
      <c r="I45" s="9"/>
    </row>
    <row r="46" spans="1:9">
      <c r="A46" s="4">
        <v>2599</v>
      </c>
      <c r="B46" s="5">
        <v>25</v>
      </c>
      <c r="C46" s="9">
        <v>27</v>
      </c>
      <c r="D46" s="9">
        <v>18</v>
      </c>
      <c r="E46" s="9">
        <v>35</v>
      </c>
      <c r="F46" s="9">
        <v>37</v>
      </c>
      <c r="G46" s="9">
        <f t="shared" si="2"/>
        <v>142</v>
      </c>
      <c r="H46" s="17">
        <f t="shared" si="1"/>
        <v>37.866666666666667</v>
      </c>
      <c r="I46" s="9"/>
    </row>
    <row r="47" spans="1:9">
      <c r="A47" s="4">
        <v>4001</v>
      </c>
      <c r="B47" s="5">
        <v>25</v>
      </c>
      <c r="C47" s="9">
        <v>20</v>
      </c>
      <c r="D47" s="9">
        <v>26</v>
      </c>
      <c r="E47" s="9">
        <v>27</v>
      </c>
      <c r="F47" s="9">
        <v>32</v>
      </c>
      <c r="G47" s="9">
        <f t="shared" si="2"/>
        <v>130</v>
      </c>
      <c r="H47" s="17">
        <f t="shared" si="1"/>
        <v>34.666666666666671</v>
      </c>
      <c r="I47" s="9"/>
    </row>
    <row r="48" spans="1:9">
      <c r="A48" s="4">
        <v>4002</v>
      </c>
      <c r="B48" s="5">
        <v>40</v>
      </c>
      <c r="C48" s="9">
        <v>47</v>
      </c>
      <c r="D48" s="9">
        <v>46</v>
      </c>
      <c r="E48" s="9">
        <v>36</v>
      </c>
      <c r="F48" s="9">
        <v>45</v>
      </c>
      <c r="G48" s="9">
        <f t="shared" si="2"/>
        <v>214</v>
      </c>
      <c r="H48" s="17">
        <f t="shared" si="1"/>
        <v>57.066666666666663</v>
      </c>
      <c r="I48" s="9"/>
    </row>
    <row r="49" spans="1:9">
      <c r="A49" s="4"/>
      <c r="B49" s="5"/>
      <c r="C49" s="5"/>
      <c r="E49" s="9"/>
      <c r="F49" s="9"/>
      <c r="G49" s="9"/>
      <c r="H49" s="9"/>
      <c r="I49" s="9"/>
    </row>
    <row r="50" spans="1:9">
      <c r="A50" s="4"/>
      <c r="B50" s="5"/>
      <c r="C50" s="5"/>
      <c r="E50" s="9"/>
      <c r="F50" s="9"/>
      <c r="G50" s="9"/>
      <c r="H50" s="9"/>
      <c r="I50" s="9"/>
    </row>
    <row r="51" spans="1:9">
      <c r="A51" s="4"/>
      <c r="B51" s="7"/>
      <c r="C51" s="1"/>
      <c r="E51" s="9"/>
      <c r="F51" s="9"/>
      <c r="G51" s="9"/>
      <c r="H51" s="9"/>
      <c r="I51" s="9"/>
    </row>
    <row r="52" spans="1:9">
      <c r="A52" s="4"/>
      <c r="B52" s="6"/>
      <c r="E52" s="9"/>
      <c r="F52" s="9"/>
      <c r="G52" s="9"/>
      <c r="H52" s="9"/>
      <c r="I52" s="9"/>
    </row>
  </sheetData>
  <sortState ref="A5:C54">
    <sortCondition sortBy="fontColor" ref="A5" dxfId="0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C37" workbookViewId="0">
      <selection activeCell="K49" sqref="K49"/>
    </sheetView>
  </sheetViews>
  <sheetFormatPr defaultRowHeight="15"/>
  <sheetData>
    <row r="1" spans="1:13" ht="23.25">
      <c r="A1" s="3" t="s">
        <v>14</v>
      </c>
      <c r="B1" s="3"/>
      <c r="C1" s="3"/>
      <c r="D1" s="3" t="s">
        <v>15</v>
      </c>
      <c r="E1" s="3">
        <v>2015</v>
      </c>
      <c r="F1" s="3"/>
    </row>
    <row r="2" spans="1:13" ht="23.25">
      <c r="A2" s="3" t="s">
        <v>16</v>
      </c>
      <c r="B2" s="3"/>
      <c r="C2" s="3" t="s">
        <v>17</v>
      </c>
      <c r="D2" s="3"/>
      <c r="E2" s="3"/>
      <c r="F2" s="3"/>
      <c r="G2" s="3"/>
      <c r="H2" s="3"/>
      <c r="I2" s="3"/>
    </row>
    <row r="3" spans="1:13" ht="23.25">
      <c r="A3" s="3"/>
      <c r="B3" s="3"/>
      <c r="C3" s="3"/>
      <c r="D3" s="3"/>
      <c r="E3" s="3"/>
      <c r="F3" s="3"/>
      <c r="G3" s="3"/>
      <c r="H3" s="3"/>
      <c r="I3" s="3"/>
    </row>
    <row r="4" spans="1:13" ht="135">
      <c r="A4" s="14" t="s">
        <v>18</v>
      </c>
      <c r="B4" s="4" t="s">
        <v>0</v>
      </c>
      <c r="C4" s="5" t="s">
        <v>19</v>
      </c>
      <c r="E4" s="8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3" t="s">
        <v>76</v>
      </c>
      <c r="L4" s="10" t="s">
        <v>26</v>
      </c>
      <c r="M4" s="2" t="s">
        <v>27</v>
      </c>
    </row>
    <row r="5" spans="1:13">
      <c r="A5" s="15">
        <v>1</v>
      </c>
      <c r="B5" s="4">
        <v>2501</v>
      </c>
      <c r="C5" s="5" t="s">
        <v>28</v>
      </c>
      <c r="D5" s="1"/>
      <c r="E5" s="1">
        <v>7</v>
      </c>
      <c r="F5" s="1">
        <v>36</v>
      </c>
      <c r="G5" s="1">
        <v>44</v>
      </c>
      <c r="H5" s="1">
        <v>49</v>
      </c>
      <c r="I5" s="1">
        <v>26</v>
      </c>
      <c r="J5" s="1">
        <f t="shared" ref="J5:J45" si="0">SUM(E5:I5)</f>
        <v>162</v>
      </c>
      <c r="K5" s="1">
        <f>(J5/207)*100</f>
        <v>78.260869565217391</v>
      </c>
      <c r="L5" s="1">
        <v>0</v>
      </c>
      <c r="M5" t="s">
        <v>29</v>
      </c>
    </row>
    <row r="6" spans="1:13">
      <c r="A6" s="15">
        <v>2</v>
      </c>
      <c r="B6" s="4">
        <v>2502</v>
      </c>
      <c r="C6" s="5" t="s">
        <v>30</v>
      </c>
      <c r="D6" s="1"/>
      <c r="E6" s="1">
        <v>7</v>
      </c>
      <c r="F6" s="1">
        <v>35</v>
      </c>
      <c r="G6" s="1">
        <v>48</v>
      </c>
      <c r="H6" s="1">
        <v>41</v>
      </c>
      <c r="I6" s="1">
        <v>24</v>
      </c>
      <c r="J6" s="1">
        <f t="shared" si="0"/>
        <v>155</v>
      </c>
      <c r="K6" s="1">
        <f t="shared" ref="K6:K48" si="1">(J6/207)*100</f>
        <v>74.879227053140099</v>
      </c>
      <c r="L6" s="1">
        <v>0</v>
      </c>
      <c r="M6" t="s">
        <v>29</v>
      </c>
    </row>
    <row r="7" spans="1:13">
      <c r="A7" s="15">
        <v>3</v>
      </c>
      <c r="B7" s="4">
        <v>2503</v>
      </c>
      <c r="C7" s="5" t="s">
        <v>31</v>
      </c>
      <c r="D7" s="1"/>
      <c r="E7" s="1">
        <v>7</v>
      </c>
      <c r="F7" s="1">
        <v>36</v>
      </c>
      <c r="G7" s="1">
        <v>37</v>
      </c>
      <c r="H7" s="1">
        <v>48</v>
      </c>
      <c r="I7" s="1">
        <v>27</v>
      </c>
      <c r="J7" s="1">
        <f t="shared" si="0"/>
        <v>155</v>
      </c>
      <c r="K7" s="1">
        <f t="shared" si="1"/>
        <v>74.879227053140099</v>
      </c>
      <c r="L7" s="1">
        <v>0</v>
      </c>
      <c r="M7" t="s">
        <v>29</v>
      </c>
    </row>
    <row r="8" spans="1:13">
      <c r="A8" s="15">
        <v>4</v>
      </c>
      <c r="B8" s="4">
        <v>2505</v>
      </c>
      <c r="C8" s="5" t="s">
        <v>32</v>
      </c>
      <c r="D8" s="1"/>
      <c r="E8" s="1">
        <v>6</v>
      </c>
      <c r="F8" s="1">
        <v>12</v>
      </c>
      <c r="G8" s="1">
        <v>30</v>
      </c>
      <c r="H8" s="1">
        <v>34</v>
      </c>
      <c r="I8" s="1">
        <v>23</v>
      </c>
      <c r="J8" s="1">
        <f t="shared" si="0"/>
        <v>105</v>
      </c>
      <c r="K8" s="1">
        <f t="shared" si="1"/>
        <v>50.724637681159422</v>
      </c>
      <c r="L8" s="1">
        <v>50</v>
      </c>
      <c r="M8" t="s">
        <v>13</v>
      </c>
    </row>
    <row r="9" spans="1:13">
      <c r="A9" s="15">
        <v>5</v>
      </c>
      <c r="B9" s="4">
        <v>2506</v>
      </c>
      <c r="C9" s="5" t="s">
        <v>33</v>
      </c>
      <c r="D9" s="1"/>
      <c r="E9" s="1">
        <v>8</v>
      </c>
      <c r="F9" s="1">
        <v>45</v>
      </c>
      <c r="G9" s="1">
        <v>52</v>
      </c>
      <c r="H9" s="1">
        <v>60</v>
      </c>
      <c r="I9" s="1">
        <v>36</v>
      </c>
      <c r="J9" s="1">
        <f t="shared" si="0"/>
        <v>201</v>
      </c>
      <c r="K9" s="1">
        <f t="shared" si="1"/>
        <v>97.101449275362313</v>
      </c>
      <c r="L9" s="1">
        <v>0</v>
      </c>
      <c r="M9" t="s">
        <v>29</v>
      </c>
    </row>
    <row r="10" spans="1:13">
      <c r="A10" s="15">
        <v>6</v>
      </c>
      <c r="B10" s="4">
        <v>2507</v>
      </c>
      <c r="C10" s="5" t="s">
        <v>34</v>
      </c>
      <c r="D10" s="1"/>
      <c r="E10" s="1">
        <v>8</v>
      </c>
      <c r="F10" s="1">
        <v>34</v>
      </c>
      <c r="G10" s="1">
        <v>45</v>
      </c>
      <c r="H10" s="1">
        <v>49</v>
      </c>
      <c r="I10" s="1">
        <v>19</v>
      </c>
      <c r="J10" s="1">
        <f t="shared" si="0"/>
        <v>155</v>
      </c>
      <c r="K10" s="1">
        <f t="shared" si="1"/>
        <v>74.879227053140099</v>
      </c>
      <c r="L10" s="1">
        <v>0</v>
      </c>
      <c r="M10" t="s">
        <v>29</v>
      </c>
    </row>
    <row r="11" spans="1:13">
      <c r="A11" s="15">
        <v>7</v>
      </c>
      <c r="B11" s="4">
        <v>2508</v>
      </c>
      <c r="C11" s="5" t="s">
        <v>35</v>
      </c>
      <c r="D11" s="1"/>
      <c r="E11" s="1">
        <v>7</v>
      </c>
      <c r="F11" s="1">
        <v>32</v>
      </c>
      <c r="G11" s="1">
        <v>45</v>
      </c>
      <c r="H11" s="1">
        <v>48</v>
      </c>
      <c r="I11" s="1">
        <v>27</v>
      </c>
      <c r="J11" s="1">
        <f>SUM(E11:I11)</f>
        <v>159</v>
      </c>
      <c r="K11" s="1">
        <f t="shared" si="1"/>
        <v>76.811594202898547</v>
      </c>
      <c r="L11" s="1">
        <v>0</v>
      </c>
      <c r="M11" t="s">
        <v>29</v>
      </c>
    </row>
    <row r="12" spans="1:13">
      <c r="A12" s="15">
        <v>8</v>
      </c>
      <c r="B12" s="4">
        <v>2510</v>
      </c>
      <c r="C12" s="5" t="s">
        <v>32</v>
      </c>
      <c r="D12" s="1"/>
      <c r="E12" s="1">
        <v>6</v>
      </c>
      <c r="F12" s="1">
        <v>20</v>
      </c>
      <c r="G12" s="1">
        <v>37</v>
      </c>
      <c r="H12" s="1">
        <v>34</v>
      </c>
      <c r="I12" s="1">
        <v>31</v>
      </c>
      <c r="J12" s="1">
        <f t="shared" si="0"/>
        <v>128</v>
      </c>
      <c r="K12" s="1">
        <f t="shared" si="1"/>
        <v>61.835748792270529</v>
      </c>
      <c r="L12" s="1">
        <v>27</v>
      </c>
      <c r="M12" t="s">
        <v>13</v>
      </c>
    </row>
    <row r="13" spans="1:13">
      <c r="A13" s="15">
        <v>9</v>
      </c>
      <c r="B13" s="4">
        <v>2551</v>
      </c>
      <c r="C13" s="5" t="s">
        <v>36</v>
      </c>
      <c r="D13" s="1"/>
      <c r="E13" s="1">
        <v>6</v>
      </c>
      <c r="F13" s="1">
        <v>9</v>
      </c>
      <c r="G13" s="1">
        <v>26</v>
      </c>
      <c r="H13" s="1">
        <v>28</v>
      </c>
      <c r="I13" s="1">
        <v>22</v>
      </c>
      <c r="J13" s="1">
        <f t="shared" si="0"/>
        <v>91</v>
      </c>
      <c r="K13" s="1">
        <f t="shared" si="1"/>
        <v>43.961352657004831</v>
      </c>
      <c r="L13" s="1">
        <v>64</v>
      </c>
      <c r="M13" t="s">
        <v>13</v>
      </c>
    </row>
    <row r="14" spans="1:13">
      <c r="A14" s="15">
        <v>10</v>
      </c>
      <c r="B14" s="4">
        <v>2553</v>
      </c>
      <c r="C14" s="5" t="s">
        <v>37</v>
      </c>
      <c r="D14" s="1"/>
      <c r="E14" s="1">
        <v>6</v>
      </c>
      <c r="F14" s="1">
        <v>2</v>
      </c>
      <c r="G14" s="1">
        <v>2</v>
      </c>
      <c r="H14" s="1">
        <v>8</v>
      </c>
      <c r="I14" s="1">
        <v>4</v>
      </c>
      <c r="J14" s="1">
        <f t="shared" si="0"/>
        <v>22</v>
      </c>
      <c r="K14" s="1">
        <f t="shared" si="1"/>
        <v>10.628019323671497</v>
      </c>
      <c r="L14" s="1">
        <v>133</v>
      </c>
      <c r="M14" t="s">
        <v>13</v>
      </c>
    </row>
    <row r="15" spans="1:13">
      <c r="A15" s="15">
        <v>11</v>
      </c>
      <c r="B15" s="4">
        <v>2554</v>
      </c>
      <c r="C15" s="5" t="s">
        <v>38</v>
      </c>
      <c r="D15" s="1"/>
      <c r="E15" s="1">
        <v>6</v>
      </c>
      <c r="F15" s="1">
        <v>46</v>
      </c>
      <c r="G15" s="1">
        <v>35</v>
      </c>
      <c r="H15" s="1">
        <v>44</v>
      </c>
      <c r="I15" s="1">
        <v>34</v>
      </c>
      <c r="J15" s="1">
        <f t="shared" si="0"/>
        <v>165</v>
      </c>
      <c r="K15" s="1">
        <f t="shared" si="1"/>
        <v>79.710144927536234</v>
      </c>
      <c r="L15" s="1">
        <v>0</v>
      </c>
      <c r="M15" t="s">
        <v>29</v>
      </c>
    </row>
    <row r="16" spans="1:13">
      <c r="A16" s="15">
        <v>12</v>
      </c>
      <c r="B16" s="4">
        <v>2555</v>
      </c>
      <c r="C16" s="5" t="s">
        <v>39</v>
      </c>
      <c r="D16" s="1"/>
      <c r="E16" s="1">
        <v>8</v>
      </c>
      <c r="F16" s="1">
        <v>45</v>
      </c>
      <c r="G16" s="1">
        <v>48</v>
      </c>
      <c r="H16" s="1">
        <v>56</v>
      </c>
      <c r="I16" s="1">
        <v>31</v>
      </c>
      <c r="J16" s="1">
        <f t="shared" si="0"/>
        <v>188</v>
      </c>
      <c r="K16" s="1">
        <f t="shared" si="1"/>
        <v>90.821256038647348</v>
      </c>
      <c r="L16" s="1">
        <v>0</v>
      </c>
      <c r="M16" t="s">
        <v>29</v>
      </c>
    </row>
    <row r="17" spans="1:13">
      <c r="A17" s="15">
        <v>13</v>
      </c>
      <c r="B17" s="4">
        <v>2556</v>
      </c>
      <c r="C17" s="5" t="s">
        <v>40</v>
      </c>
      <c r="D17" s="1"/>
      <c r="E17" s="1">
        <v>8</v>
      </c>
      <c r="F17" s="1">
        <v>46</v>
      </c>
      <c r="G17" s="1">
        <v>46</v>
      </c>
      <c r="H17" s="1">
        <v>52</v>
      </c>
      <c r="I17" s="1">
        <v>34</v>
      </c>
      <c r="J17" s="1">
        <f t="shared" si="0"/>
        <v>186</v>
      </c>
      <c r="K17" s="1">
        <f t="shared" si="1"/>
        <v>89.85507246376811</v>
      </c>
      <c r="L17" s="1">
        <v>0</v>
      </c>
      <c r="M17" t="s">
        <v>29</v>
      </c>
    </row>
    <row r="18" spans="1:13">
      <c r="A18" s="15">
        <v>14</v>
      </c>
      <c r="B18" s="4">
        <v>2557</v>
      </c>
      <c r="C18" s="5" t="s">
        <v>41</v>
      </c>
      <c r="D18" s="1"/>
      <c r="E18" s="1">
        <v>8</v>
      </c>
      <c r="F18" s="1">
        <v>45</v>
      </c>
      <c r="G18" s="1">
        <v>49</v>
      </c>
      <c r="H18" s="1">
        <v>58</v>
      </c>
      <c r="I18" s="1">
        <v>33</v>
      </c>
      <c r="J18" s="1">
        <f t="shared" si="0"/>
        <v>193</v>
      </c>
      <c r="K18" s="1">
        <f t="shared" si="1"/>
        <v>93.236714975845416</v>
      </c>
      <c r="L18" s="1">
        <v>0</v>
      </c>
      <c r="M18" t="s">
        <v>29</v>
      </c>
    </row>
    <row r="19" spans="1:13">
      <c r="A19" s="15">
        <v>15</v>
      </c>
      <c r="B19" s="4">
        <v>2558</v>
      </c>
      <c r="C19" s="5" t="s">
        <v>42</v>
      </c>
      <c r="D19" s="1"/>
      <c r="E19" s="1">
        <v>6</v>
      </c>
      <c r="F19" s="1">
        <v>0</v>
      </c>
      <c r="G19" s="1">
        <v>0</v>
      </c>
      <c r="H19" s="1">
        <v>0</v>
      </c>
      <c r="I19" s="1">
        <v>2</v>
      </c>
      <c r="J19" s="1">
        <f t="shared" si="0"/>
        <v>8</v>
      </c>
      <c r="K19" s="1">
        <f t="shared" si="1"/>
        <v>3.8647342995169081</v>
      </c>
      <c r="L19" s="1">
        <v>147</v>
      </c>
      <c r="M19" t="s">
        <v>13</v>
      </c>
    </row>
    <row r="20" spans="1:13">
      <c r="A20" s="15">
        <v>16</v>
      </c>
      <c r="B20" s="4">
        <v>2559</v>
      </c>
      <c r="C20" s="5" t="s">
        <v>43</v>
      </c>
      <c r="D20" s="1"/>
      <c r="E20" s="1">
        <v>6</v>
      </c>
      <c r="F20" s="1">
        <v>1</v>
      </c>
      <c r="G20" s="1">
        <v>2</v>
      </c>
      <c r="H20" s="1">
        <v>0</v>
      </c>
      <c r="I20" s="1">
        <v>2</v>
      </c>
      <c r="J20" s="1">
        <f t="shared" si="0"/>
        <v>11</v>
      </c>
      <c r="K20" s="1">
        <f t="shared" si="1"/>
        <v>5.3140096618357484</v>
      </c>
      <c r="L20" s="1">
        <v>144</v>
      </c>
      <c r="M20" t="s">
        <v>13</v>
      </c>
    </row>
    <row r="21" spans="1:13">
      <c r="A21" s="15">
        <v>17</v>
      </c>
      <c r="B21" s="4">
        <v>2560</v>
      </c>
      <c r="C21" s="5" t="s">
        <v>44</v>
      </c>
      <c r="D21" s="1"/>
      <c r="E21" s="1">
        <v>6</v>
      </c>
      <c r="F21" s="1">
        <v>0</v>
      </c>
      <c r="G21" s="1">
        <v>0</v>
      </c>
      <c r="H21" s="1">
        <v>0</v>
      </c>
      <c r="I21" s="1">
        <v>2</v>
      </c>
      <c r="J21" s="1">
        <f t="shared" si="0"/>
        <v>8</v>
      </c>
      <c r="K21" s="1">
        <f t="shared" si="1"/>
        <v>3.8647342995169081</v>
      </c>
      <c r="L21" s="1">
        <v>147</v>
      </c>
      <c r="M21" t="s">
        <v>13</v>
      </c>
    </row>
    <row r="22" spans="1:13">
      <c r="A22" s="15">
        <v>18</v>
      </c>
      <c r="B22" s="4">
        <v>2561</v>
      </c>
      <c r="C22" s="5" t="s">
        <v>45</v>
      </c>
      <c r="D22" s="1"/>
      <c r="E22" s="1">
        <v>6</v>
      </c>
      <c r="F22" s="1">
        <v>29</v>
      </c>
      <c r="G22" s="1">
        <v>36</v>
      </c>
      <c r="H22" s="1">
        <v>23</v>
      </c>
      <c r="I22" s="1">
        <v>4</v>
      </c>
      <c r="J22" s="1">
        <f t="shared" si="0"/>
        <v>98</v>
      </c>
      <c r="K22" s="1">
        <f t="shared" si="1"/>
        <v>47.342995169082123</v>
      </c>
      <c r="L22" s="1">
        <v>57</v>
      </c>
      <c r="M22" t="s">
        <v>13</v>
      </c>
    </row>
    <row r="23" spans="1:13">
      <c r="A23" s="15">
        <v>19</v>
      </c>
      <c r="B23" s="4">
        <v>2562</v>
      </c>
      <c r="C23" s="5" t="s">
        <v>46</v>
      </c>
      <c r="D23" s="1"/>
      <c r="E23" s="1">
        <v>6</v>
      </c>
      <c r="F23" s="1">
        <v>14</v>
      </c>
      <c r="G23" s="1">
        <v>30</v>
      </c>
      <c r="H23" s="1">
        <v>18</v>
      </c>
      <c r="I23" s="1">
        <v>0</v>
      </c>
      <c r="J23" s="1">
        <f t="shared" si="0"/>
        <v>68</v>
      </c>
      <c r="K23" s="1">
        <f t="shared" si="1"/>
        <v>32.850241545893724</v>
      </c>
      <c r="L23" s="1">
        <v>87</v>
      </c>
      <c r="M23" t="s">
        <v>13</v>
      </c>
    </row>
    <row r="24" spans="1:13">
      <c r="A24" s="15">
        <v>20</v>
      </c>
      <c r="B24" s="4">
        <v>2566</v>
      </c>
      <c r="C24" s="5" t="s">
        <v>47</v>
      </c>
      <c r="D24" s="1"/>
      <c r="E24" s="1">
        <v>6</v>
      </c>
      <c r="F24" s="1">
        <v>3</v>
      </c>
      <c r="G24" s="1">
        <v>17</v>
      </c>
      <c r="H24" s="1">
        <v>7</v>
      </c>
      <c r="I24" s="1">
        <v>0</v>
      </c>
      <c r="J24" s="1">
        <f t="shared" si="0"/>
        <v>33</v>
      </c>
      <c r="K24" s="1">
        <f t="shared" si="1"/>
        <v>15.942028985507244</v>
      </c>
      <c r="L24" s="1">
        <v>122</v>
      </c>
      <c r="M24" t="s">
        <v>13</v>
      </c>
    </row>
    <row r="25" spans="1:13">
      <c r="A25" s="15">
        <v>21</v>
      </c>
      <c r="B25" s="4">
        <v>2567</v>
      </c>
      <c r="C25" s="5" t="s">
        <v>48</v>
      </c>
      <c r="D25" s="1"/>
      <c r="E25" s="1">
        <v>6</v>
      </c>
      <c r="F25" s="1">
        <v>8</v>
      </c>
      <c r="G25" s="1">
        <v>21</v>
      </c>
      <c r="H25" s="1">
        <v>12</v>
      </c>
      <c r="I25" s="1">
        <v>12</v>
      </c>
      <c r="J25" s="1">
        <f t="shared" si="0"/>
        <v>59</v>
      </c>
      <c r="K25" s="1">
        <f t="shared" si="1"/>
        <v>28.502415458937197</v>
      </c>
      <c r="L25" s="1">
        <v>96</v>
      </c>
      <c r="M25" t="s">
        <v>13</v>
      </c>
    </row>
    <row r="26" spans="1:13">
      <c r="A26" s="15">
        <v>22</v>
      </c>
      <c r="B26" s="4">
        <v>2568</v>
      </c>
      <c r="C26" s="5" t="s">
        <v>40</v>
      </c>
      <c r="D26" s="1"/>
      <c r="E26" s="1">
        <v>6</v>
      </c>
      <c r="F26" s="1">
        <v>1</v>
      </c>
      <c r="G26" s="1">
        <v>0</v>
      </c>
      <c r="H26" s="1">
        <v>0</v>
      </c>
      <c r="I26" s="1">
        <v>16</v>
      </c>
      <c r="J26" s="1">
        <f t="shared" si="0"/>
        <v>23</v>
      </c>
      <c r="K26" s="1">
        <f t="shared" si="1"/>
        <v>11.111111111111111</v>
      </c>
      <c r="L26" s="1">
        <v>132</v>
      </c>
      <c r="M26" t="s">
        <v>13</v>
      </c>
    </row>
    <row r="27" spans="1:13">
      <c r="A27" s="15">
        <v>23</v>
      </c>
      <c r="B27" s="4">
        <v>2569</v>
      </c>
      <c r="C27" s="5" t="s">
        <v>49</v>
      </c>
      <c r="D27" s="1"/>
      <c r="E27" s="1">
        <v>7</v>
      </c>
      <c r="F27" s="1">
        <v>22</v>
      </c>
      <c r="G27" s="1">
        <v>31</v>
      </c>
      <c r="H27" s="1">
        <v>36</v>
      </c>
      <c r="I27" s="1">
        <v>6</v>
      </c>
      <c r="J27" s="1">
        <f t="shared" si="0"/>
        <v>102</v>
      </c>
      <c r="K27" s="1">
        <f t="shared" si="1"/>
        <v>49.275362318840585</v>
      </c>
      <c r="L27" s="1">
        <v>53</v>
      </c>
      <c r="M27" t="s">
        <v>13</v>
      </c>
    </row>
    <row r="28" spans="1:13">
      <c r="A28" s="15">
        <v>24</v>
      </c>
      <c r="B28" s="4">
        <v>2570</v>
      </c>
      <c r="C28" s="5" t="s">
        <v>50</v>
      </c>
      <c r="D28" s="1"/>
      <c r="E28" s="1">
        <v>7</v>
      </c>
      <c r="F28" s="1">
        <v>32</v>
      </c>
      <c r="G28" s="1">
        <v>44</v>
      </c>
      <c r="H28" s="1">
        <v>42</v>
      </c>
      <c r="I28" s="1">
        <v>30</v>
      </c>
      <c r="J28" s="1">
        <v>155</v>
      </c>
      <c r="K28" s="1">
        <f t="shared" si="1"/>
        <v>74.879227053140099</v>
      </c>
      <c r="L28" s="1">
        <v>0</v>
      </c>
      <c r="M28" t="s">
        <v>29</v>
      </c>
    </row>
    <row r="29" spans="1:13">
      <c r="A29" s="15">
        <v>25</v>
      </c>
      <c r="B29" s="4">
        <v>2571</v>
      </c>
      <c r="C29" s="5" t="s">
        <v>51</v>
      </c>
      <c r="D29" s="1"/>
      <c r="E29" s="1">
        <v>6</v>
      </c>
      <c r="F29" s="1">
        <v>11</v>
      </c>
      <c r="G29" s="1">
        <v>21</v>
      </c>
      <c r="H29" s="1">
        <v>9</v>
      </c>
      <c r="I29" s="1">
        <v>19</v>
      </c>
      <c r="J29" s="1">
        <f t="shared" si="0"/>
        <v>66</v>
      </c>
      <c r="K29" s="1">
        <f t="shared" si="1"/>
        <v>31.884057971014489</v>
      </c>
      <c r="L29" s="1">
        <v>89</v>
      </c>
      <c r="M29" t="s">
        <v>13</v>
      </c>
    </row>
    <row r="30" spans="1:13">
      <c r="A30" s="15">
        <v>26</v>
      </c>
      <c r="B30" s="4">
        <v>2573</v>
      </c>
      <c r="C30" s="5" t="s">
        <v>52</v>
      </c>
      <c r="D30" s="1"/>
      <c r="E30" s="1">
        <v>6</v>
      </c>
      <c r="F30" s="1">
        <v>1</v>
      </c>
      <c r="G30" s="1">
        <v>0</v>
      </c>
      <c r="H30" s="1">
        <v>0</v>
      </c>
      <c r="I30" s="1">
        <v>0</v>
      </c>
      <c r="J30" s="1">
        <f t="shared" si="0"/>
        <v>7</v>
      </c>
      <c r="K30" s="1">
        <f t="shared" si="1"/>
        <v>3.3816425120772946</v>
      </c>
      <c r="L30" s="1">
        <v>148</v>
      </c>
      <c r="M30" t="s">
        <v>13</v>
      </c>
    </row>
    <row r="31" spans="1:13">
      <c r="A31" s="15">
        <v>27</v>
      </c>
      <c r="B31" s="4">
        <v>2574</v>
      </c>
      <c r="C31" s="5" t="s">
        <v>53</v>
      </c>
      <c r="D31" s="1"/>
      <c r="E31" s="1">
        <v>6</v>
      </c>
      <c r="F31" s="1">
        <v>14</v>
      </c>
      <c r="G31" s="1">
        <v>25</v>
      </c>
      <c r="H31" s="1">
        <v>10</v>
      </c>
      <c r="I31" s="1">
        <v>14</v>
      </c>
      <c r="J31" s="1">
        <f t="shared" si="0"/>
        <v>69</v>
      </c>
      <c r="K31" s="1">
        <f t="shared" si="1"/>
        <v>33.333333333333329</v>
      </c>
      <c r="L31" s="1">
        <v>86</v>
      </c>
      <c r="M31" t="s">
        <v>13</v>
      </c>
    </row>
    <row r="32" spans="1:13">
      <c r="A32" s="15">
        <v>28</v>
      </c>
      <c r="B32" s="4">
        <v>2575</v>
      </c>
      <c r="C32" s="5" t="s">
        <v>54</v>
      </c>
      <c r="D32" s="1"/>
      <c r="E32" s="1">
        <v>6</v>
      </c>
      <c r="F32" s="1">
        <v>1</v>
      </c>
      <c r="G32" s="1">
        <v>0</v>
      </c>
      <c r="H32" s="1">
        <v>0</v>
      </c>
      <c r="I32" s="1">
        <v>0</v>
      </c>
      <c r="J32" s="1">
        <f t="shared" si="0"/>
        <v>7</v>
      </c>
      <c r="K32" s="1">
        <f t="shared" si="1"/>
        <v>3.3816425120772946</v>
      </c>
      <c r="L32" s="1">
        <v>148</v>
      </c>
      <c r="M32" t="s">
        <v>13</v>
      </c>
    </row>
    <row r="33" spans="1:13">
      <c r="A33" s="15">
        <v>29</v>
      </c>
      <c r="B33" s="4">
        <v>2576</v>
      </c>
      <c r="C33" s="5" t="s">
        <v>55</v>
      </c>
      <c r="D33" s="1"/>
      <c r="E33" s="1">
        <v>8</v>
      </c>
      <c r="F33" s="1">
        <v>37</v>
      </c>
      <c r="G33" s="1">
        <v>44</v>
      </c>
      <c r="H33" s="1">
        <v>45</v>
      </c>
      <c r="I33" s="1">
        <v>27</v>
      </c>
      <c r="J33" s="1">
        <f t="shared" si="0"/>
        <v>161</v>
      </c>
      <c r="K33" s="1">
        <f t="shared" si="1"/>
        <v>77.777777777777786</v>
      </c>
      <c r="L33" s="1">
        <v>0</v>
      </c>
      <c r="M33" t="s">
        <v>29</v>
      </c>
    </row>
    <row r="34" spans="1:13">
      <c r="A34" s="15">
        <v>30</v>
      </c>
      <c r="B34" s="4">
        <v>2579</v>
      </c>
      <c r="C34" s="5" t="s">
        <v>56</v>
      </c>
      <c r="D34" s="1"/>
      <c r="E34" s="1">
        <v>6</v>
      </c>
      <c r="F34" s="1">
        <v>15</v>
      </c>
      <c r="G34" s="1">
        <v>21</v>
      </c>
      <c r="H34" s="1">
        <v>13</v>
      </c>
      <c r="I34" s="1">
        <v>16</v>
      </c>
      <c r="J34" s="1">
        <f t="shared" si="0"/>
        <v>71</v>
      </c>
      <c r="K34" s="1">
        <f t="shared" si="1"/>
        <v>34.29951690821256</v>
      </c>
      <c r="L34" s="1">
        <v>84</v>
      </c>
      <c r="M34" t="s">
        <v>13</v>
      </c>
    </row>
    <row r="35" spans="1:13">
      <c r="A35" s="15">
        <v>31</v>
      </c>
      <c r="B35" s="4">
        <v>2580</v>
      </c>
      <c r="C35" s="5" t="s">
        <v>57</v>
      </c>
      <c r="D35" s="1"/>
      <c r="E35" s="1">
        <v>8</v>
      </c>
      <c r="F35" s="1">
        <v>12</v>
      </c>
      <c r="G35" s="1">
        <v>24</v>
      </c>
      <c r="H35" s="1">
        <v>11</v>
      </c>
      <c r="I35" s="1">
        <v>3</v>
      </c>
      <c r="J35" s="1">
        <f t="shared" si="0"/>
        <v>58</v>
      </c>
      <c r="K35" s="1">
        <f t="shared" si="1"/>
        <v>28.019323671497588</v>
      </c>
      <c r="L35" s="1">
        <v>97</v>
      </c>
      <c r="M35" t="s">
        <v>13</v>
      </c>
    </row>
    <row r="36" spans="1:13">
      <c r="A36" s="15">
        <v>32</v>
      </c>
      <c r="B36" s="4">
        <v>2581</v>
      </c>
      <c r="C36" s="5" t="s">
        <v>58</v>
      </c>
      <c r="D36" s="1"/>
      <c r="E36" s="1">
        <v>6</v>
      </c>
      <c r="F36" s="1">
        <v>33</v>
      </c>
      <c r="G36" s="1">
        <v>37</v>
      </c>
      <c r="H36" s="1">
        <v>28</v>
      </c>
      <c r="I36" s="1">
        <v>17</v>
      </c>
      <c r="J36" s="1">
        <f t="shared" si="0"/>
        <v>121</v>
      </c>
      <c r="K36" s="1">
        <f t="shared" si="1"/>
        <v>58.454106280193244</v>
      </c>
      <c r="L36" s="1">
        <v>34</v>
      </c>
      <c r="M36" t="s">
        <v>13</v>
      </c>
    </row>
    <row r="37" spans="1:13">
      <c r="A37" s="15">
        <v>33</v>
      </c>
      <c r="B37" s="4">
        <v>2584</v>
      </c>
      <c r="C37" s="5" t="s">
        <v>59</v>
      </c>
      <c r="D37" s="1"/>
      <c r="E37" s="1">
        <v>8</v>
      </c>
      <c r="F37" s="1">
        <v>47</v>
      </c>
      <c r="G37" s="1">
        <v>55</v>
      </c>
      <c r="H37" s="1">
        <v>60</v>
      </c>
      <c r="I37" s="1">
        <v>34</v>
      </c>
      <c r="J37" s="1">
        <f t="shared" si="0"/>
        <v>204</v>
      </c>
      <c r="K37" s="1">
        <f t="shared" si="1"/>
        <v>98.550724637681171</v>
      </c>
      <c r="L37" s="1">
        <v>0</v>
      </c>
      <c r="M37" t="s">
        <v>29</v>
      </c>
    </row>
    <row r="38" spans="1:13">
      <c r="A38" s="15">
        <v>34</v>
      </c>
      <c r="B38" s="4">
        <v>2586</v>
      </c>
      <c r="C38" s="5" t="s">
        <v>60</v>
      </c>
      <c r="D38" s="1"/>
      <c r="E38" s="1">
        <v>7</v>
      </c>
      <c r="F38" s="1">
        <v>35</v>
      </c>
      <c r="G38" s="1">
        <v>44</v>
      </c>
      <c r="H38" s="1">
        <v>43</v>
      </c>
      <c r="I38" s="1">
        <v>28</v>
      </c>
      <c r="J38" s="1">
        <f t="shared" si="0"/>
        <v>157</v>
      </c>
      <c r="K38" s="1">
        <f t="shared" si="1"/>
        <v>75.845410628019323</v>
      </c>
      <c r="L38" s="1">
        <v>0</v>
      </c>
      <c r="M38" t="s">
        <v>29</v>
      </c>
    </row>
    <row r="39" spans="1:13">
      <c r="A39" s="15">
        <v>35</v>
      </c>
      <c r="B39" s="4">
        <v>2587</v>
      </c>
      <c r="C39" s="5" t="s">
        <v>61</v>
      </c>
      <c r="D39" s="1"/>
      <c r="E39" s="1">
        <v>7</v>
      </c>
      <c r="F39" s="1">
        <v>44</v>
      </c>
      <c r="G39" s="1">
        <v>53</v>
      </c>
      <c r="H39" s="1">
        <v>54</v>
      </c>
      <c r="I39" s="1">
        <v>28</v>
      </c>
      <c r="J39" s="1">
        <f t="shared" si="0"/>
        <v>186</v>
      </c>
      <c r="K39" s="1">
        <f t="shared" si="1"/>
        <v>89.85507246376811</v>
      </c>
      <c r="L39" s="1">
        <v>0</v>
      </c>
      <c r="M39" t="s">
        <v>29</v>
      </c>
    </row>
    <row r="40" spans="1:13">
      <c r="A40" s="15">
        <v>36</v>
      </c>
      <c r="B40" s="4">
        <v>2588</v>
      </c>
      <c r="C40" s="5" t="s">
        <v>62</v>
      </c>
      <c r="E40" s="1">
        <v>8</v>
      </c>
      <c r="F40" s="1">
        <v>45</v>
      </c>
      <c r="G40" s="1">
        <v>48</v>
      </c>
      <c r="H40" s="1">
        <v>54</v>
      </c>
      <c r="I40" s="1">
        <v>32</v>
      </c>
      <c r="J40" s="1">
        <f t="shared" si="0"/>
        <v>187</v>
      </c>
      <c r="K40" s="1">
        <f t="shared" si="1"/>
        <v>90.338164251207729</v>
      </c>
      <c r="L40" s="1">
        <v>0</v>
      </c>
      <c r="M40" t="s">
        <v>29</v>
      </c>
    </row>
    <row r="41" spans="1:13">
      <c r="A41" s="15">
        <v>37</v>
      </c>
      <c r="B41" s="4">
        <v>2589</v>
      </c>
      <c r="C41" s="5" t="s">
        <v>63</v>
      </c>
      <c r="E41" s="1">
        <v>7</v>
      </c>
      <c r="F41" s="1">
        <v>43</v>
      </c>
      <c r="G41" s="1">
        <v>49</v>
      </c>
      <c r="H41" s="1">
        <v>55</v>
      </c>
      <c r="I41" s="1">
        <v>32</v>
      </c>
      <c r="J41" s="1">
        <f t="shared" si="0"/>
        <v>186</v>
      </c>
      <c r="K41" s="1">
        <f t="shared" si="1"/>
        <v>89.85507246376811</v>
      </c>
      <c r="L41" s="1">
        <v>0</v>
      </c>
      <c r="M41" t="s">
        <v>29</v>
      </c>
    </row>
    <row r="42" spans="1:13">
      <c r="A42" s="16">
        <v>38</v>
      </c>
      <c r="B42" s="4">
        <v>2590</v>
      </c>
      <c r="C42" s="5" t="s">
        <v>64</v>
      </c>
      <c r="E42" s="9">
        <v>7</v>
      </c>
      <c r="F42" s="9">
        <v>35</v>
      </c>
      <c r="G42" s="9">
        <v>46</v>
      </c>
      <c r="H42" s="9">
        <v>45</v>
      </c>
      <c r="I42" s="9">
        <v>26</v>
      </c>
      <c r="J42" s="9">
        <f t="shared" si="0"/>
        <v>159</v>
      </c>
      <c r="K42" s="1">
        <f t="shared" si="1"/>
        <v>76.811594202898547</v>
      </c>
      <c r="L42" s="9">
        <v>0</v>
      </c>
      <c r="M42" t="s">
        <v>29</v>
      </c>
    </row>
    <row r="43" spans="1:13">
      <c r="A43" s="16">
        <v>39</v>
      </c>
      <c r="B43" s="4">
        <v>2591</v>
      </c>
      <c r="C43" s="5" t="s">
        <v>65</v>
      </c>
      <c r="E43" s="9">
        <v>8</v>
      </c>
      <c r="F43" s="9">
        <v>37</v>
      </c>
      <c r="G43" s="9">
        <v>41</v>
      </c>
      <c r="H43" s="9">
        <v>45</v>
      </c>
      <c r="I43" s="9">
        <v>28</v>
      </c>
      <c r="J43" s="9">
        <f t="shared" si="0"/>
        <v>159</v>
      </c>
      <c r="K43" s="1">
        <f t="shared" si="1"/>
        <v>76.811594202898547</v>
      </c>
      <c r="L43" s="9">
        <v>0</v>
      </c>
      <c r="M43" t="s">
        <v>29</v>
      </c>
    </row>
    <row r="44" spans="1:13">
      <c r="A44" s="16">
        <v>40</v>
      </c>
      <c r="B44" s="4">
        <v>2597</v>
      </c>
      <c r="C44" s="5" t="s">
        <v>66</v>
      </c>
      <c r="E44">
        <v>8</v>
      </c>
      <c r="F44" s="9">
        <v>41</v>
      </c>
      <c r="G44" s="9">
        <v>48</v>
      </c>
      <c r="H44" s="9">
        <v>47</v>
      </c>
      <c r="I44" s="9">
        <v>22</v>
      </c>
      <c r="J44" s="9">
        <f t="shared" si="0"/>
        <v>166</v>
      </c>
      <c r="K44" s="1">
        <f t="shared" si="1"/>
        <v>80.193236714975853</v>
      </c>
      <c r="L44" s="9">
        <v>0</v>
      </c>
      <c r="M44" t="s">
        <v>29</v>
      </c>
    </row>
    <row r="45" spans="1:13">
      <c r="A45" s="16">
        <v>41</v>
      </c>
      <c r="B45" s="4">
        <v>2598</v>
      </c>
      <c r="C45" s="5" t="s">
        <v>67</v>
      </c>
      <c r="D45" s="5"/>
      <c r="E45">
        <v>8</v>
      </c>
      <c r="F45" s="9">
        <v>28</v>
      </c>
      <c r="G45" s="9">
        <v>42</v>
      </c>
      <c r="H45" s="9">
        <v>48</v>
      </c>
      <c r="I45" s="9">
        <v>30</v>
      </c>
      <c r="J45" s="9">
        <f t="shared" si="0"/>
        <v>156</v>
      </c>
      <c r="K45" s="1">
        <f t="shared" si="1"/>
        <v>75.362318840579718</v>
      </c>
      <c r="L45" s="9">
        <v>0</v>
      </c>
      <c r="M45" t="s">
        <v>29</v>
      </c>
    </row>
    <row r="46" spans="1:13">
      <c r="A46" s="16">
        <v>42</v>
      </c>
      <c r="B46" s="4">
        <v>2599</v>
      </c>
      <c r="C46" s="5" t="s">
        <v>68</v>
      </c>
      <c r="D46" s="5"/>
      <c r="E46">
        <v>6</v>
      </c>
      <c r="F46" s="9">
        <v>35</v>
      </c>
      <c r="G46" s="9">
        <v>40</v>
      </c>
      <c r="H46" s="9">
        <v>38</v>
      </c>
      <c r="I46" s="9">
        <v>36</v>
      </c>
      <c r="J46" s="9">
        <f>SUM(E46:I46)</f>
        <v>155</v>
      </c>
      <c r="K46" s="1">
        <f t="shared" si="1"/>
        <v>74.879227053140099</v>
      </c>
      <c r="L46" s="9">
        <v>0</v>
      </c>
      <c r="M46" t="s">
        <v>29</v>
      </c>
    </row>
    <row r="47" spans="1:13">
      <c r="A47" s="16">
        <v>43</v>
      </c>
      <c r="B47" s="4">
        <v>4001</v>
      </c>
      <c r="C47" s="7" t="s">
        <v>69</v>
      </c>
      <c r="D47" s="1"/>
      <c r="E47">
        <v>8</v>
      </c>
      <c r="F47" s="9">
        <v>44</v>
      </c>
      <c r="G47" s="9">
        <v>46</v>
      </c>
      <c r="H47" s="9">
        <v>52</v>
      </c>
      <c r="I47" s="9">
        <v>34</v>
      </c>
      <c r="J47" s="9">
        <f>SUM(E47:I47)</f>
        <v>184</v>
      </c>
      <c r="K47" s="1">
        <f t="shared" si="1"/>
        <v>88.888888888888886</v>
      </c>
      <c r="L47" s="9">
        <v>0</v>
      </c>
      <c r="M47" t="s">
        <v>29</v>
      </c>
    </row>
    <row r="48" spans="1:13">
      <c r="A48" s="16">
        <v>44</v>
      </c>
      <c r="B48" s="4">
        <v>4002</v>
      </c>
      <c r="C48" s="6" t="s">
        <v>47</v>
      </c>
      <c r="E48">
        <v>7</v>
      </c>
      <c r="F48" s="9">
        <v>13</v>
      </c>
      <c r="G48" s="9">
        <v>24</v>
      </c>
      <c r="H48" s="9">
        <v>10</v>
      </c>
      <c r="I48" s="9">
        <v>12</v>
      </c>
      <c r="J48" s="9">
        <f>SUM(E48:I48)</f>
        <v>66</v>
      </c>
      <c r="K48" s="1">
        <f t="shared" si="1"/>
        <v>31.884057971014489</v>
      </c>
      <c r="L48" s="9">
        <v>89</v>
      </c>
      <c r="M48" t="s">
        <v>13</v>
      </c>
    </row>
    <row r="49" spans="10:11">
      <c r="J49" t="s">
        <v>77</v>
      </c>
      <c r="K49" s="9">
        <f>SUM(K5:K48)/44</f>
        <v>56.598594642072904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topLeftCell="A10" workbookViewId="0">
      <selection activeCell="C24" sqref="C24"/>
    </sheetView>
  </sheetViews>
  <sheetFormatPr defaultRowHeight="15"/>
  <sheetData>
    <row r="1" spans="1:5" ht="23.25">
      <c r="A1" s="18" t="s">
        <v>70</v>
      </c>
    </row>
    <row r="2" spans="1:5" ht="30">
      <c r="A2" s="5" t="s">
        <v>0</v>
      </c>
      <c r="B2" s="19" t="s">
        <v>71</v>
      </c>
      <c r="C2" s="20" t="s">
        <v>72</v>
      </c>
      <c r="D2" s="21" t="s">
        <v>73</v>
      </c>
      <c r="E2" s="21" t="s">
        <v>74</v>
      </c>
    </row>
    <row r="3" spans="1:5">
      <c r="A3" s="4">
        <v>2501</v>
      </c>
      <c r="B3" s="15"/>
      <c r="C3" s="15"/>
      <c r="D3" s="15"/>
      <c r="E3" s="15"/>
    </row>
    <row r="4" spans="1:5">
      <c r="A4" s="4">
        <v>2502</v>
      </c>
      <c r="B4" s="15"/>
      <c r="C4" s="15"/>
      <c r="D4" s="15"/>
      <c r="E4" s="15"/>
    </row>
    <row r="5" spans="1:5">
      <c r="A5" s="4">
        <v>2503</v>
      </c>
      <c r="B5" s="15"/>
      <c r="C5" s="15"/>
      <c r="D5" s="15"/>
      <c r="E5" s="15"/>
    </row>
    <row r="6" spans="1:5">
      <c r="A6" s="4">
        <v>2505</v>
      </c>
      <c r="B6" s="15"/>
      <c r="C6" s="15"/>
      <c r="D6" s="15" t="s">
        <v>13</v>
      </c>
      <c r="E6" s="15">
        <v>1500</v>
      </c>
    </row>
    <row r="7" spans="1:5">
      <c r="A7" s="4">
        <v>2506</v>
      </c>
      <c r="B7" s="15"/>
      <c r="C7" s="15"/>
      <c r="D7" s="15" t="s">
        <v>29</v>
      </c>
      <c r="E7" s="15"/>
    </row>
    <row r="8" spans="1:5">
      <c r="A8" s="4">
        <v>2507</v>
      </c>
      <c r="B8" s="15"/>
      <c r="C8" s="15"/>
      <c r="D8" s="15" t="s">
        <v>29</v>
      </c>
      <c r="E8" s="15"/>
    </row>
    <row r="9" spans="1:5">
      <c r="A9" s="4">
        <v>2508</v>
      </c>
      <c r="B9" s="15"/>
      <c r="C9" s="15"/>
      <c r="D9" s="15" t="s">
        <v>29</v>
      </c>
      <c r="E9" s="15"/>
    </row>
    <row r="10" spans="1:5">
      <c r="A10" s="4">
        <v>2510</v>
      </c>
      <c r="B10" s="15"/>
      <c r="C10" s="15"/>
      <c r="D10" s="15" t="s">
        <v>13</v>
      </c>
      <c r="E10" s="15">
        <v>1500</v>
      </c>
    </row>
    <row r="11" spans="1:5">
      <c r="A11" s="4">
        <v>2551</v>
      </c>
      <c r="B11" s="15"/>
      <c r="C11" s="15"/>
      <c r="D11" s="15" t="s">
        <v>13</v>
      </c>
      <c r="E11" s="15">
        <v>1500</v>
      </c>
    </row>
    <row r="12" spans="1:5">
      <c r="A12" s="4">
        <v>2553</v>
      </c>
      <c r="B12" s="15"/>
      <c r="C12" s="15"/>
      <c r="D12" s="15" t="s">
        <v>13</v>
      </c>
      <c r="E12" s="15">
        <v>1500</v>
      </c>
    </row>
    <row r="13" spans="1:5">
      <c r="A13" s="4">
        <v>2554</v>
      </c>
      <c r="B13" s="15"/>
      <c r="C13" s="15"/>
      <c r="D13" s="15" t="s">
        <v>29</v>
      </c>
      <c r="E13" s="15"/>
    </row>
    <row r="14" spans="1:5">
      <c r="A14" s="4">
        <v>2555</v>
      </c>
      <c r="B14" s="15"/>
      <c r="C14" s="15"/>
      <c r="D14" s="15" t="s">
        <v>29</v>
      </c>
      <c r="E14" s="15"/>
    </row>
    <row r="15" spans="1:5">
      <c r="A15" s="4">
        <v>2556</v>
      </c>
      <c r="B15" s="15"/>
      <c r="C15" s="15"/>
      <c r="D15" s="15" t="s">
        <v>29</v>
      </c>
      <c r="E15" s="15"/>
    </row>
    <row r="16" spans="1:5">
      <c r="A16" s="4">
        <v>2557</v>
      </c>
      <c r="B16" s="15"/>
      <c r="C16" s="15"/>
      <c r="D16" s="15" t="s">
        <v>29</v>
      </c>
      <c r="E16" s="15"/>
    </row>
    <row r="17" spans="1:5">
      <c r="A17" s="4">
        <v>2558</v>
      </c>
      <c r="B17" s="15" t="s">
        <v>13</v>
      </c>
      <c r="C17" s="15">
        <v>800</v>
      </c>
      <c r="D17" s="15" t="s">
        <v>13</v>
      </c>
      <c r="E17" s="15">
        <v>2500</v>
      </c>
    </row>
    <row r="18" spans="1:5">
      <c r="A18" s="4">
        <v>2559</v>
      </c>
      <c r="B18" s="15"/>
      <c r="C18" s="15"/>
      <c r="D18" s="15" t="s">
        <v>13</v>
      </c>
      <c r="E18" s="15">
        <v>1500</v>
      </c>
    </row>
    <row r="19" spans="1:5">
      <c r="A19" s="4">
        <v>2560</v>
      </c>
      <c r="B19" s="15" t="s">
        <v>13</v>
      </c>
      <c r="C19" s="15">
        <v>200</v>
      </c>
      <c r="D19" s="15" t="s">
        <v>13</v>
      </c>
      <c r="E19" s="15">
        <v>2500</v>
      </c>
    </row>
    <row r="20" spans="1:5">
      <c r="A20" s="4">
        <v>2561</v>
      </c>
      <c r="B20" s="15" t="s">
        <v>13</v>
      </c>
      <c r="C20" s="15"/>
      <c r="D20" s="15" t="s">
        <v>13</v>
      </c>
      <c r="E20" s="15">
        <v>2500</v>
      </c>
    </row>
    <row r="21" spans="1:5">
      <c r="A21" s="4">
        <v>2562</v>
      </c>
      <c r="B21" s="15"/>
      <c r="C21" s="15">
        <v>200</v>
      </c>
      <c r="D21" s="15" t="s">
        <v>13</v>
      </c>
      <c r="E21" s="15">
        <v>1500</v>
      </c>
    </row>
    <row r="22" spans="1:5">
      <c r="A22" s="4">
        <v>2566</v>
      </c>
      <c r="B22" s="15" t="s">
        <v>13</v>
      </c>
      <c r="C22" s="15">
        <v>200</v>
      </c>
      <c r="D22" s="15" t="s">
        <v>13</v>
      </c>
      <c r="E22" s="15">
        <v>2500</v>
      </c>
    </row>
    <row r="23" spans="1:5">
      <c r="A23" s="4">
        <v>2667</v>
      </c>
      <c r="B23" s="15" t="s">
        <v>13</v>
      </c>
      <c r="C23" s="15"/>
      <c r="D23" s="15" t="s">
        <v>13</v>
      </c>
      <c r="E23" s="15">
        <v>2500</v>
      </c>
    </row>
    <row r="24" spans="1:5">
      <c r="A24" s="4">
        <v>2568</v>
      </c>
      <c r="B24" s="15" t="s">
        <v>13</v>
      </c>
      <c r="C24" s="15">
        <v>200</v>
      </c>
      <c r="D24" s="15" t="s">
        <v>13</v>
      </c>
      <c r="E24" s="15">
        <v>2500</v>
      </c>
    </row>
    <row r="25" spans="1:5">
      <c r="A25" s="4">
        <v>2569</v>
      </c>
      <c r="B25" s="15" t="s">
        <v>13</v>
      </c>
      <c r="C25" s="15"/>
      <c r="D25" s="15" t="s">
        <v>13</v>
      </c>
      <c r="E25" s="15">
        <v>2500</v>
      </c>
    </row>
    <row r="26" spans="1:5">
      <c r="A26" s="4">
        <v>2570</v>
      </c>
      <c r="B26" s="15"/>
      <c r="C26" s="15"/>
      <c r="D26" s="15" t="s">
        <v>29</v>
      </c>
      <c r="E26" s="15"/>
    </row>
    <row r="27" spans="1:5">
      <c r="A27" s="4">
        <v>2571</v>
      </c>
      <c r="B27" s="15" t="s">
        <v>13</v>
      </c>
      <c r="C27" s="15">
        <v>200</v>
      </c>
      <c r="D27" s="15" t="s">
        <v>13</v>
      </c>
      <c r="E27" s="15">
        <v>2500</v>
      </c>
    </row>
    <row r="28" spans="1:5">
      <c r="A28" s="4">
        <v>2573</v>
      </c>
      <c r="B28" s="15" t="s">
        <v>13</v>
      </c>
      <c r="C28" s="15">
        <v>200</v>
      </c>
      <c r="D28" s="15" t="s">
        <v>13</v>
      </c>
      <c r="E28" s="15">
        <v>2500</v>
      </c>
    </row>
    <row r="29" spans="1:5">
      <c r="A29" s="4">
        <v>2574</v>
      </c>
      <c r="B29" s="15" t="s">
        <v>13</v>
      </c>
      <c r="C29" s="15">
        <v>200</v>
      </c>
      <c r="D29" s="15" t="s">
        <v>13</v>
      </c>
      <c r="E29" s="15">
        <v>2500</v>
      </c>
    </row>
    <row r="30" spans="1:5">
      <c r="A30" s="4">
        <v>2575</v>
      </c>
      <c r="B30" s="15" t="s">
        <v>13</v>
      </c>
      <c r="C30" s="15"/>
      <c r="D30" s="15" t="s">
        <v>13</v>
      </c>
      <c r="E30" s="15">
        <v>2500</v>
      </c>
    </row>
    <row r="31" spans="1:5">
      <c r="A31" s="4">
        <v>2576</v>
      </c>
      <c r="B31" s="15"/>
      <c r="C31" s="15"/>
      <c r="D31" s="15" t="s">
        <v>29</v>
      </c>
      <c r="E31" s="15"/>
    </row>
    <row r="32" spans="1:5">
      <c r="A32" s="4">
        <v>2579</v>
      </c>
      <c r="B32" s="15" t="s">
        <v>13</v>
      </c>
      <c r="C32" s="15">
        <v>200</v>
      </c>
      <c r="D32" s="15" t="s">
        <v>13</v>
      </c>
      <c r="E32" s="15">
        <v>2500</v>
      </c>
    </row>
    <row r="33" spans="1:5">
      <c r="A33" s="4">
        <v>2580</v>
      </c>
      <c r="B33" s="15" t="s">
        <v>13</v>
      </c>
      <c r="C33" s="15">
        <v>200</v>
      </c>
      <c r="D33" s="15" t="s">
        <v>13</v>
      </c>
      <c r="E33" s="15">
        <v>2500</v>
      </c>
    </row>
    <row r="34" spans="1:5">
      <c r="A34" s="4">
        <v>2581</v>
      </c>
      <c r="B34" s="15" t="s">
        <v>13</v>
      </c>
      <c r="C34" s="15"/>
      <c r="D34" s="15" t="s">
        <v>13</v>
      </c>
      <c r="E34" s="15">
        <v>2500</v>
      </c>
    </row>
    <row r="35" spans="1:5">
      <c r="A35" s="4">
        <v>2584</v>
      </c>
      <c r="B35" s="15"/>
      <c r="C35" s="15"/>
      <c r="D35" s="15" t="s">
        <v>29</v>
      </c>
      <c r="E35" s="15"/>
    </row>
    <row r="36" spans="1:5">
      <c r="A36" s="4">
        <v>2586</v>
      </c>
      <c r="B36" s="15"/>
      <c r="C36" s="15"/>
      <c r="D36" s="15" t="s">
        <v>29</v>
      </c>
      <c r="E36" s="15"/>
    </row>
    <row r="37" spans="1:5">
      <c r="A37" s="4">
        <v>2587</v>
      </c>
      <c r="B37" s="15"/>
      <c r="C37" s="15"/>
      <c r="D37" s="15" t="s">
        <v>29</v>
      </c>
      <c r="E37" s="15"/>
    </row>
    <row r="38" spans="1:5">
      <c r="A38" s="4">
        <v>2588</v>
      </c>
      <c r="B38" s="15"/>
      <c r="C38" s="15"/>
      <c r="D38" s="15" t="s">
        <v>29</v>
      </c>
      <c r="E38" s="15"/>
    </row>
    <row r="39" spans="1:5">
      <c r="A39" s="4">
        <v>2589</v>
      </c>
      <c r="B39" s="15"/>
      <c r="C39" s="15"/>
      <c r="D39" s="15" t="s">
        <v>29</v>
      </c>
      <c r="E39" s="15"/>
    </row>
    <row r="40" spans="1:5">
      <c r="A40" s="4">
        <v>2590</v>
      </c>
      <c r="B40" s="15"/>
      <c r="C40" s="15"/>
      <c r="D40" s="15" t="s">
        <v>29</v>
      </c>
      <c r="E40" s="15"/>
    </row>
    <row r="41" spans="1:5">
      <c r="A41" s="4">
        <v>2591</v>
      </c>
      <c r="B41" s="15"/>
      <c r="C41" s="15"/>
      <c r="D41" s="15" t="s">
        <v>29</v>
      </c>
      <c r="E41" s="15"/>
    </row>
    <row r="42" spans="1:5">
      <c r="A42" s="4">
        <v>2597</v>
      </c>
      <c r="B42" s="15"/>
      <c r="C42" s="15"/>
      <c r="D42" s="15" t="s">
        <v>29</v>
      </c>
      <c r="E42" s="15"/>
    </row>
    <row r="43" spans="1:5">
      <c r="A43" s="4">
        <v>2598</v>
      </c>
      <c r="B43" s="22"/>
      <c r="C43" s="15"/>
      <c r="D43" s="15" t="s">
        <v>29</v>
      </c>
      <c r="E43" s="15"/>
    </row>
    <row r="44" spans="1:5">
      <c r="A44" s="4">
        <v>2599</v>
      </c>
      <c r="B44" s="22"/>
      <c r="C44" s="15"/>
      <c r="D44" s="15" t="s">
        <v>29</v>
      </c>
      <c r="E44" s="15"/>
    </row>
    <row r="45" spans="1:5">
      <c r="A45" s="4">
        <v>4001</v>
      </c>
      <c r="B45" s="22"/>
      <c r="C45" s="15"/>
      <c r="D45" s="15" t="s">
        <v>29</v>
      </c>
      <c r="E45" s="15"/>
    </row>
    <row r="46" spans="1:5">
      <c r="A46" s="4">
        <v>4002</v>
      </c>
      <c r="B46" s="22"/>
      <c r="C46" s="15"/>
      <c r="D46" s="15" t="s">
        <v>13</v>
      </c>
      <c r="E46" s="15">
        <v>1500</v>
      </c>
    </row>
    <row r="47" spans="1:5">
      <c r="D47" t="s">
        <v>75</v>
      </c>
      <c r="E47">
        <f>SUM(E3:E46)</f>
        <v>45500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Awards B VOc </vt:lpstr>
      <vt:lpstr>Lect B Voc</vt:lpstr>
      <vt:lpstr>Fine B VOC (FP)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2014-04-21T11:08:50Z</cp:lastPrinted>
  <dcterms:created xsi:type="dcterms:W3CDTF">2014-04-21T10:55:59Z</dcterms:created>
  <dcterms:modified xsi:type="dcterms:W3CDTF">2015-05-26T08:24:58Z</dcterms:modified>
</cp:coreProperties>
</file>